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<sst xmlns="http://schemas.openxmlformats.org/spreadsheetml/2006/main" count="475" uniqueCount="211">
  <si>
    <t>四川轻化工大学2023年大学生志愿服务西部计划选拔成绩表</t>
  </si>
  <si>
    <t>序号</t>
  </si>
  <si>
    <t>姓名</t>
  </si>
  <si>
    <t>性别</t>
  </si>
  <si>
    <t>专业</t>
  </si>
  <si>
    <t>加分项*20%</t>
  </si>
  <si>
    <t>笔试成绩*40%</t>
  </si>
  <si>
    <t>面试成绩*40%</t>
  </si>
  <si>
    <t>最终成绩</t>
  </si>
  <si>
    <t>张春</t>
  </si>
  <si>
    <t>女</t>
  </si>
  <si>
    <t>电子商务</t>
  </si>
  <si>
    <t>杨明刚</t>
  </si>
  <si>
    <t>男</t>
  </si>
  <si>
    <t>市场营销</t>
  </si>
  <si>
    <t>苏朗翁丁</t>
  </si>
  <si>
    <t>劳动与社会保障</t>
  </si>
  <si>
    <t>吴彬倩</t>
  </si>
  <si>
    <t>英语</t>
  </si>
  <si>
    <t>杨姝</t>
  </si>
  <si>
    <t>思想政治教育</t>
  </si>
  <si>
    <t>张潇月</t>
  </si>
  <si>
    <t>日语</t>
  </si>
  <si>
    <t>朱静</t>
  </si>
  <si>
    <t>旅游管理</t>
  </si>
  <si>
    <t>陈巧</t>
  </si>
  <si>
    <t>自动化</t>
  </si>
  <si>
    <t>吕雪</t>
  </si>
  <si>
    <t>法学</t>
  </si>
  <si>
    <t>王涵</t>
  </si>
  <si>
    <t>何坪燕</t>
  </si>
  <si>
    <t>学前教育</t>
  </si>
  <si>
    <t>龙晋霞</t>
  </si>
  <si>
    <t>苟立宏</t>
  </si>
  <si>
    <t>胡海丽</t>
  </si>
  <si>
    <t>会计学</t>
  </si>
  <si>
    <t>罗顺利</t>
  </si>
  <si>
    <t>汉语言文学</t>
  </si>
  <si>
    <t>曹海艳</t>
  </si>
  <si>
    <t>唐诗佳</t>
  </si>
  <si>
    <t>詹倩</t>
  </si>
  <si>
    <t>计算机科学与技术</t>
  </si>
  <si>
    <t>蔡微</t>
  </si>
  <si>
    <t>曾茂娇</t>
  </si>
  <si>
    <t>工商管理</t>
  </si>
  <si>
    <t>胡康华</t>
  </si>
  <si>
    <t>刘怡馨</t>
  </si>
  <si>
    <t>纪惠玲</t>
  </si>
  <si>
    <t>周红丹</t>
  </si>
  <si>
    <t>国际经济与贸易</t>
  </si>
  <si>
    <t>陈艺</t>
  </si>
  <si>
    <t>汪梓新</t>
  </si>
  <si>
    <t>化学</t>
  </si>
  <si>
    <t>唐玉琪</t>
  </si>
  <si>
    <t>通信工程</t>
  </si>
  <si>
    <t>王仲鑫</t>
  </si>
  <si>
    <t>罗荣华</t>
  </si>
  <si>
    <t>环境工程</t>
  </si>
  <si>
    <t>段泓丞</t>
  </si>
  <si>
    <t>应用统计学</t>
  </si>
  <si>
    <t>万正红</t>
  </si>
  <si>
    <t>朱玉红</t>
  </si>
  <si>
    <t>钟璐鸿</t>
  </si>
  <si>
    <t>马晓露</t>
  </si>
  <si>
    <t>唐茂森</t>
  </si>
  <si>
    <t>历史学</t>
  </si>
  <si>
    <t>陈雪梅</t>
  </si>
  <si>
    <t>吴馨</t>
  </si>
  <si>
    <t>行政管理</t>
  </si>
  <si>
    <t>杨惠龄</t>
  </si>
  <si>
    <t>杨荣勇</t>
  </si>
  <si>
    <t>杨华倩</t>
  </si>
  <si>
    <t>杜圣宇</t>
  </si>
  <si>
    <t>应用心理学</t>
  </si>
  <si>
    <t>兰宗鹏</t>
  </si>
  <si>
    <t>土木工程</t>
  </si>
  <si>
    <t>刘思慧</t>
  </si>
  <si>
    <t>刘小雯</t>
  </si>
  <si>
    <t>音乐学</t>
  </si>
  <si>
    <t>谢雨林</t>
  </si>
  <si>
    <t>视觉传达设计</t>
  </si>
  <si>
    <t>周坪桦</t>
  </si>
  <si>
    <t>朱军</t>
  </si>
  <si>
    <t>王丽</t>
  </si>
  <si>
    <t>邹林君</t>
  </si>
  <si>
    <t>宋钰豪</t>
  </si>
  <si>
    <t>翻译</t>
  </si>
  <si>
    <t>孙悦</t>
  </si>
  <si>
    <t>广播电视学</t>
  </si>
  <si>
    <t>万钰涵</t>
  </si>
  <si>
    <t>食品质量与安全</t>
  </si>
  <si>
    <t>李雨竹</t>
  </si>
  <si>
    <t>古云月</t>
  </si>
  <si>
    <t>陈钱</t>
  </si>
  <si>
    <t>车辆工程</t>
  </si>
  <si>
    <t>李翱</t>
  </si>
  <si>
    <t>美术学</t>
  </si>
  <si>
    <t>胡太阿龙</t>
  </si>
  <si>
    <t>软件工程</t>
  </si>
  <si>
    <t>雷竣洁</t>
  </si>
  <si>
    <t>刘籍升</t>
  </si>
  <si>
    <t>体育教育</t>
  </si>
  <si>
    <t>甘金凤</t>
  </si>
  <si>
    <t>杨倩</t>
  </si>
  <si>
    <t>陈其红</t>
  </si>
  <si>
    <t>张雪</t>
  </si>
  <si>
    <t>梁卫</t>
  </si>
  <si>
    <t>包炼</t>
  </si>
  <si>
    <t>投资学</t>
  </si>
  <si>
    <t>李娱</t>
  </si>
  <si>
    <t>李露</t>
  </si>
  <si>
    <t>于娇霞</t>
  </si>
  <si>
    <t>周鹏</t>
  </si>
  <si>
    <t>农村区域发展</t>
  </si>
  <si>
    <t>刘朋帅</t>
  </si>
  <si>
    <t>苏东梅</t>
  </si>
  <si>
    <t>隆美霖</t>
  </si>
  <si>
    <t>宋文津</t>
  </si>
  <si>
    <t>电子信息工程</t>
  </si>
  <si>
    <t>姚军霞</t>
  </si>
  <si>
    <t>廖虹雨</t>
  </si>
  <si>
    <t>蒋婷</t>
  </si>
  <si>
    <t>王雪容</t>
  </si>
  <si>
    <t>李小燕</t>
  </si>
  <si>
    <t>贾云岚</t>
  </si>
  <si>
    <t>邱千</t>
  </si>
  <si>
    <t>刘霜</t>
  </si>
  <si>
    <t>轻化工程</t>
  </si>
  <si>
    <t>黄志赋</t>
  </si>
  <si>
    <t>胡建军</t>
  </si>
  <si>
    <t>机械设计制造及其自动化</t>
  </si>
  <si>
    <t>陈尘</t>
  </si>
  <si>
    <t>夏茹仪</t>
  </si>
  <si>
    <t>机械电子工程</t>
  </si>
  <si>
    <t>陈东</t>
  </si>
  <si>
    <t>侯汝杰</t>
  </si>
  <si>
    <t>酿酒工程</t>
  </si>
  <si>
    <t>袁清燕</t>
  </si>
  <si>
    <t>宋飞飞</t>
  </si>
  <si>
    <t>王华海</t>
  </si>
  <si>
    <t>黄玉兰</t>
  </si>
  <si>
    <t>廖玲淋</t>
  </si>
  <si>
    <t>吴潼</t>
  </si>
  <si>
    <t>陈华君</t>
  </si>
  <si>
    <t>郭海叶</t>
  </si>
  <si>
    <t>喻琼瑶</t>
  </si>
  <si>
    <t>高欣悦</t>
  </si>
  <si>
    <t>古依蕾</t>
  </si>
  <si>
    <t>杨希</t>
  </si>
  <si>
    <t>周成波</t>
  </si>
  <si>
    <t>信息与计算科学</t>
  </si>
  <si>
    <t>彭美娟</t>
  </si>
  <si>
    <t>侯杰</t>
  </si>
  <si>
    <t>许梦婷</t>
  </si>
  <si>
    <t>食品科学与工程</t>
  </si>
  <si>
    <t>尹凤梅</t>
  </si>
  <si>
    <t>王礼垚</t>
  </si>
  <si>
    <t>陈丽旨</t>
  </si>
  <si>
    <t>田小梅</t>
  </si>
  <si>
    <t>音乐表演</t>
  </si>
  <si>
    <t>付舒萱</t>
  </si>
  <si>
    <t>陈微</t>
  </si>
  <si>
    <t>张雯雯</t>
  </si>
  <si>
    <t>余银</t>
  </si>
  <si>
    <t>服装与服饰设计</t>
  </si>
  <si>
    <t>张昌武</t>
  </si>
  <si>
    <t>杨健</t>
  </si>
  <si>
    <t>涂佳</t>
  </si>
  <si>
    <t>黄帮棋</t>
  </si>
  <si>
    <t>洛尔阿牛</t>
  </si>
  <si>
    <t>王宇豪</t>
  </si>
  <si>
    <t>机自</t>
  </si>
  <si>
    <t>段富强</t>
  </si>
  <si>
    <t>王锐</t>
  </si>
  <si>
    <t>刘银丽</t>
  </si>
  <si>
    <t>陈星羽</t>
  </si>
  <si>
    <t>王宇</t>
  </si>
  <si>
    <t>林星月</t>
  </si>
  <si>
    <t>王胜彪</t>
  </si>
  <si>
    <t>徐建国</t>
  </si>
  <si>
    <t>应用物理学</t>
  </si>
  <si>
    <t>陈杰</t>
  </si>
  <si>
    <t>工程造价</t>
  </si>
  <si>
    <t>雷宇婷</t>
  </si>
  <si>
    <t>沈雯</t>
  </si>
  <si>
    <t>钟朝龙</t>
  </si>
  <si>
    <t>陈香</t>
  </si>
  <si>
    <t>舒伟</t>
  </si>
  <si>
    <t>李艺菲</t>
  </si>
  <si>
    <t>李小娇</t>
  </si>
  <si>
    <t>任朝琼</t>
  </si>
  <si>
    <t>马袁</t>
  </si>
  <si>
    <t>缺考</t>
  </si>
  <si>
    <t>罗涛</t>
  </si>
  <si>
    <t>蒋燕</t>
  </si>
  <si>
    <t>周江</t>
  </si>
  <si>
    <t>李孟涓</t>
  </si>
  <si>
    <t>沈文秀</t>
  </si>
  <si>
    <t>牟江龙</t>
  </si>
  <si>
    <t>刘杨</t>
  </si>
  <si>
    <t>高分子材料与工程</t>
  </si>
  <si>
    <t>刘俊坤</t>
  </si>
  <si>
    <t>罗景耀</t>
  </si>
  <si>
    <t>数学与应用数学</t>
  </si>
  <si>
    <t>张维</t>
  </si>
  <si>
    <t>刘杰</t>
  </si>
  <si>
    <t>工业设计</t>
  </si>
  <si>
    <t>付渝婷</t>
  </si>
  <si>
    <t>陈泽明</t>
  </si>
  <si>
    <t>潘伟民</t>
  </si>
  <si>
    <t>陈小洪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</si>
</sst>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080816531\filerecv\&#26032;&#24314;%20XLSX%20&#24037;&#2031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陈艺</v>
          </cell>
          <cell r="B1">
            <v>92.6</v>
          </cell>
          <cell r="C1">
            <v>37.04</v>
          </cell>
        </row>
        <row r="2">
          <cell r="A2" t="str">
            <v>吴彬倩</v>
          </cell>
          <cell r="B2">
            <v>92.6</v>
          </cell>
          <cell r="C2">
            <v>37.04</v>
          </cell>
        </row>
        <row r="3">
          <cell r="A3" t="str">
            <v>万钰涵</v>
          </cell>
          <cell r="B3">
            <v>92.6</v>
          </cell>
          <cell r="C3">
            <v>37.04</v>
          </cell>
        </row>
        <row r="4">
          <cell r="A4" t="str">
            <v>王仲鑫</v>
          </cell>
          <cell r="B4">
            <v>92.4</v>
          </cell>
          <cell r="C4">
            <v>36.96</v>
          </cell>
        </row>
        <row r="5">
          <cell r="A5" t="str">
            <v>万正红</v>
          </cell>
          <cell r="B5">
            <v>92.2</v>
          </cell>
          <cell r="C5">
            <v>36.88</v>
          </cell>
        </row>
        <row r="6">
          <cell r="A6" t="str">
            <v>苏朗翁丁</v>
          </cell>
          <cell r="B6">
            <v>91.8</v>
          </cell>
          <cell r="C6">
            <v>36.72</v>
          </cell>
        </row>
        <row r="7">
          <cell r="A7" t="str">
            <v>朱军</v>
          </cell>
          <cell r="B7">
            <v>91.4</v>
          </cell>
          <cell r="C7">
            <v>36.56</v>
          </cell>
        </row>
        <row r="8">
          <cell r="A8" t="str">
            <v>陈巧</v>
          </cell>
          <cell r="B8">
            <v>91.4</v>
          </cell>
          <cell r="C8">
            <v>36.56</v>
          </cell>
        </row>
        <row r="9">
          <cell r="A9" t="str">
            <v>苟立宏</v>
          </cell>
          <cell r="B9">
            <v>90.8</v>
          </cell>
          <cell r="C9">
            <v>36.32</v>
          </cell>
        </row>
        <row r="10">
          <cell r="A10" t="str">
            <v>胡建军</v>
          </cell>
          <cell r="B10">
            <v>90.6</v>
          </cell>
          <cell r="C10">
            <v>36.24</v>
          </cell>
        </row>
        <row r="11">
          <cell r="A11" t="str">
            <v>张春</v>
          </cell>
          <cell r="B11">
            <v>90.6</v>
          </cell>
          <cell r="C11">
            <v>36.24</v>
          </cell>
        </row>
        <row r="12">
          <cell r="A12" t="str">
            <v>李露</v>
          </cell>
          <cell r="B12">
            <v>90.6</v>
          </cell>
          <cell r="C12">
            <v>36.24</v>
          </cell>
        </row>
        <row r="13">
          <cell r="A13" t="str">
            <v>曾茂娇</v>
          </cell>
          <cell r="B13">
            <v>90.4</v>
          </cell>
          <cell r="C13">
            <v>36.16</v>
          </cell>
        </row>
        <row r="14">
          <cell r="A14" t="str">
            <v>吴潼</v>
          </cell>
          <cell r="B14">
            <v>90.2</v>
          </cell>
          <cell r="C14">
            <v>36.08</v>
          </cell>
        </row>
        <row r="15">
          <cell r="A15" t="str">
            <v>钟璐鸿</v>
          </cell>
          <cell r="B15">
            <v>90</v>
          </cell>
          <cell r="C15">
            <v>36</v>
          </cell>
        </row>
        <row r="16">
          <cell r="A16" t="str">
            <v>王涵</v>
          </cell>
          <cell r="B16">
            <v>89.8</v>
          </cell>
          <cell r="C16">
            <v>35.92</v>
          </cell>
        </row>
        <row r="17">
          <cell r="A17" t="str">
            <v>唐玉琪</v>
          </cell>
          <cell r="B17">
            <v>89.6</v>
          </cell>
          <cell r="C17">
            <v>35.84</v>
          </cell>
        </row>
        <row r="18">
          <cell r="A18" t="str">
            <v>隆美霖</v>
          </cell>
          <cell r="B18">
            <v>89.6</v>
          </cell>
          <cell r="C18">
            <v>35.84</v>
          </cell>
        </row>
        <row r="19">
          <cell r="A19" t="str">
            <v>詹倩</v>
          </cell>
          <cell r="B19">
            <v>89.6</v>
          </cell>
          <cell r="C19">
            <v>35.84</v>
          </cell>
        </row>
        <row r="20">
          <cell r="A20" t="str">
            <v>朱静</v>
          </cell>
          <cell r="B20">
            <v>89.2</v>
          </cell>
          <cell r="C20">
            <v>35.68</v>
          </cell>
        </row>
        <row r="21">
          <cell r="A21" t="str">
            <v>杨华倩</v>
          </cell>
          <cell r="B21">
            <v>89</v>
          </cell>
          <cell r="C21">
            <v>35.6</v>
          </cell>
        </row>
        <row r="22">
          <cell r="A22" t="str">
            <v>张雪</v>
          </cell>
          <cell r="B22">
            <v>88.8</v>
          </cell>
          <cell r="C22">
            <v>35.52</v>
          </cell>
        </row>
        <row r="23">
          <cell r="A23" t="str">
            <v>杨明刚</v>
          </cell>
          <cell r="B23">
            <v>88.8</v>
          </cell>
          <cell r="C23">
            <v>35.52</v>
          </cell>
        </row>
        <row r="24">
          <cell r="A24" t="str">
            <v>杨荣勇</v>
          </cell>
          <cell r="B24">
            <v>88.6</v>
          </cell>
          <cell r="C24">
            <v>35.44</v>
          </cell>
        </row>
        <row r="25">
          <cell r="A25" t="str">
            <v>段泓丞</v>
          </cell>
          <cell r="B25">
            <v>88.4</v>
          </cell>
          <cell r="C25">
            <v>35.36</v>
          </cell>
        </row>
        <row r="26">
          <cell r="A26" t="str">
            <v>吕雪</v>
          </cell>
          <cell r="B26">
            <v>88.2</v>
          </cell>
          <cell r="C26">
            <v>35.28</v>
          </cell>
        </row>
        <row r="27">
          <cell r="A27" t="str">
            <v>周鹏</v>
          </cell>
          <cell r="B27">
            <v>88.2</v>
          </cell>
          <cell r="C27">
            <v>35.28</v>
          </cell>
        </row>
        <row r="28">
          <cell r="A28" t="str">
            <v>徐建国</v>
          </cell>
          <cell r="B28">
            <v>88.2</v>
          </cell>
          <cell r="C28">
            <v>35.28</v>
          </cell>
        </row>
        <row r="29">
          <cell r="A29" t="str">
            <v>陈钱</v>
          </cell>
          <cell r="B29">
            <v>88.2</v>
          </cell>
          <cell r="C29">
            <v>35.28</v>
          </cell>
        </row>
        <row r="30">
          <cell r="A30" t="str">
            <v>梁卫</v>
          </cell>
          <cell r="B30">
            <v>88.2</v>
          </cell>
          <cell r="C30">
            <v>35.28</v>
          </cell>
        </row>
        <row r="31">
          <cell r="A31" t="str">
            <v>吴馨</v>
          </cell>
          <cell r="B31">
            <v>88</v>
          </cell>
          <cell r="C31">
            <v>35.2</v>
          </cell>
        </row>
        <row r="32">
          <cell r="A32" t="str">
            <v>廖玲淋</v>
          </cell>
          <cell r="B32">
            <v>87.8</v>
          </cell>
          <cell r="C32">
            <v>35.12</v>
          </cell>
        </row>
        <row r="33">
          <cell r="A33" t="str">
            <v>陈丽旨</v>
          </cell>
          <cell r="B33">
            <v>87.6</v>
          </cell>
          <cell r="C33">
            <v>35.04</v>
          </cell>
        </row>
        <row r="34">
          <cell r="A34" t="str">
            <v>张潇月</v>
          </cell>
          <cell r="B34">
            <v>87.6</v>
          </cell>
          <cell r="C34">
            <v>35.04</v>
          </cell>
        </row>
        <row r="35">
          <cell r="A35" t="str">
            <v>胡海丽</v>
          </cell>
          <cell r="B35">
            <v>87.2</v>
          </cell>
          <cell r="C35">
            <v>34.88</v>
          </cell>
        </row>
        <row r="36">
          <cell r="A36" t="str">
            <v>刘朋帅</v>
          </cell>
          <cell r="B36">
            <v>87</v>
          </cell>
          <cell r="C36">
            <v>34.8</v>
          </cell>
        </row>
        <row r="37">
          <cell r="A37" t="str">
            <v>李娱</v>
          </cell>
          <cell r="B37">
            <v>87</v>
          </cell>
          <cell r="C37">
            <v>34.8</v>
          </cell>
        </row>
        <row r="38">
          <cell r="A38" t="str">
            <v>宋钰豪</v>
          </cell>
          <cell r="B38">
            <v>86.8</v>
          </cell>
          <cell r="C38">
            <v>34.72</v>
          </cell>
        </row>
        <row r="39">
          <cell r="A39" t="str">
            <v>刘思慧</v>
          </cell>
          <cell r="B39">
            <v>86.8</v>
          </cell>
          <cell r="C39">
            <v>34.72</v>
          </cell>
        </row>
        <row r="40">
          <cell r="A40" t="str">
            <v>邱千</v>
          </cell>
          <cell r="B40">
            <v>86.6</v>
          </cell>
          <cell r="C40">
            <v>34.64</v>
          </cell>
        </row>
        <row r="41">
          <cell r="A41" t="str">
            <v>张昌武</v>
          </cell>
          <cell r="B41">
            <v>86.6</v>
          </cell>
          <cell r="C41">
            <v>34.64</v>
          </cell>
        </row>
        <row r="42">
          <cell r="A42" t="str">
            <v>李雨竹</v>
          </cell>
          <cell r="B42">
            <v>86.4</v>
          </cell>
          <cell r="C42">
            <v>34.56</v>
          </cell>
        </row>
        <row r="43">
          <cell r="A43" t="str">
            <v>雷竣洁</v>
          </cell>
          <cell r="B43">
            <v>86.4</v>
          </cell>
          <cell r="C43">
            <v>34.56</v>
          </cell>
        </row>
        <row r="44">
          <cell r="A44" t="str">
            <v>苏东梅</v>
          </cell>
          <cell r="B44">
            <v>86.4</v>
          </cell>
          <cell r="C44">
            <v>34.56</v>
          </cell>
        </row>
        <row r="45">
          <cell r="A45" t="str">
            <v>王礼垚</v>
          </cell>
          <cell r="B45">
            <v>86.2</v>
          </cell>
          <cell r="C45">
            <v>34.48</v>
          </cell>
        </row>
        <row r="46">
          <cell r="A46" t="str">
            <v>朱玉红</v>
          </cell>
          <cell r="B46">
            <v>86</v>
          </cell>
          <cell r="C46">
            <v>34.4</v>
          </cell>
        </row>
        <row r="47">
          <cell r="A47" t="str">
            <v>贾云岚</v>
          </cell>
          <cell r="B47">
            <v>85.6</v>
          </cell>
          <cell r="C47">
            <v>34.24</v>
          </cell>
        </row>
        <row r="48">
          <cell r="A48" t="str">
            <v>王胜彪</v>
          </cell>
          <cell r="B48">
            <v>85.2</v>
          </cell>
          <cell r="C48">
            <v>34.08</v>
          </cell>
        </row>
        <row r="49">
          <cell r="A49" t="str">
            <v>刘霜</v>
          </cell>
          <cell r="B49">
            <v>85.2</v>
          </cell>
          <cell r="C49">
            <v>34.08</v>
          </cell>
        </row>
        <row r="50">
          <cell r="A50" t="str">
            <v>许梦婷</v>
          </cell>
          <cell r="B50">
            <v>85.2</v>
          </cell>
          <cell r="C50">
            <v>34.08</v>
          </cell>
        </row>
        <row r="51">
          <cell r="A51" t="str">
            <v>夏茹仪</v>
          </cell>
          <cell r="B51">
            <v>85.2</v>
          </cell>
          <cell r="C51">
            <v>34.08</v>
          </cell>
        </row>
        <row r="52">
          <cell r="A52" t="str">
            <v>刘银丽</v>
          </cell>
          <cell r="B52">
            <v>85</v>
          </cell>
          <cell r="C52">
            <v>34</v>
          </cell>
        </row>
        <row r="53">
          <cell r="A53" t="str">
            <v>包炼</v>
          </cell>
          <cell r="B53">
            <v>85</v>
          </cell>
          <cell r="C53">
            <v>34</v>
          </cell>
        </row>
        <row r="54">
          <cell r="A54" t="str">
            <v>洛尔阿牛</v>
          </cell>
          <cell r="B54">
            <v>85</v>
          </cell>
          <cell r="C54">
            <v>34</v>
          </cell>
        </row>
        <row r="55">
          <cell r="A55" t="str">
            <v>甘金凤</v>
          </cell>
          <cell r="B55">
            <v>85</v>
          </cell>
          <cell r="C55">
            <v>34</v>
          </cell>
        </row>
        <row r="56">
          <cell r="A56" t="str">
            <v>王雪容</v>
          </cell>
          <cell r="B56">
            <v>85</v>
          </cell>
          <cell r="C56">
            <v>34</v>
          </cell>
        </row>
        <row r="57">
          <cell r="A57" t="str">
            <v>王宇</v>
          </cell>
          <cell r="B57">
            <v>84.8</v>
          </cell>
          <cell r="C57">
            <v>33.92</v>
          </cell>
        </row>
        <row r="58">
          <cell r="A58" t="str">
            <v>涂佳</v>
          </cell>
          <cell r="B58">
            <v>84.8</v>
          </cell>
          <cell r="C58">
            <v>33.92</v>
          </cell>
        </row>
        <row r="59">
          <cell r="A59" t="str">
            <v>陈其红</v>
          </cell>
          <cell r="B59">
            <v>84.6</v>
          </cell>
          <cell r="C59">
            <v>33.84</v>
          </cell>
        </row>
        <row r="60">
          <cell r="A60" t="str">
            <v>周红丹</v>
          </cell>
          <cell r="B60">
            <v>84.6</v>
          </cell>
          <cell r="C60">
            <v>33.84</v>
          </cell>
        </row>
        <row r="61">
          <cell r="A61" t="str">
            <v>沈雯</v>
          </cell>
          <cell r="B61">
            <v>84.4</v>
          </cell>
          <cell r="C61">
            <v>33.76</v>
          </cell>
        </row>
        <row r="62">
          <cell r="A62" t="str">
            <v>廖虹雨</v>
          </cell>
          <cell r="B62">
            <v>84.2</v>
          </cell>
          <cell r="C62">
            <v>33.68</v>
          </cell>
        </row>
        <row r="63">
          <cell r="A63" t="str">
            <v>杨惠龄</v>
          </cell>
          <cell r="B63">
            <v>84.2</v>
          </cell>
          <cell r="C63">
            <v>33.68</v>
          </cell>
        </row>
        <row r="64">
          <cell r="A64" t="str">
            <v>陈华君</v>
          </cell>
          <cell r="B64">
            <v>83.6</v>
          </cell>
          <cell r="C64">
            <v>33.44</v>
          </cell>
        </row>
        <row r="65">
          <cell r="A65" t="str">
            <v>李艺菲</v>
          </cell>
          <cell r="B65">
            <v>83.6</v>
          </cell>
          <cell r="C65">
            <v>33.44</v>
          </cell>
        </row>
        <row r="66">
          <cell r="A66" t="str">
            <v>钟朝龙</v>
          </cell>
          <cell r="B66">
            <v>83.6</v>
          </cell>
          <cell r="C66">
            <v>33.44</v>
          </cell>
        </row>
        <row r="67">
          <cell r="A67" t="str">
            <v>宋文津</v>
          </cell>
          <cell r="B67">
            <v>83.4</v>
          </cell>
          <cell r="C67">
            <v>33.36</v>
          </cell>
        </row>
        <row r="68">
          <cell r="A68" t="str">
            <v>古依蕾</v>
          </cell>
          <cell r="B68">
            <v>83</v>
          </cell>
          <cell r="C68">
            <v>33.2</v>
          </cell>
        </row>
        <row r="69">
          <cell r="A69" t="str">
            <v>周成波</v>
          </cell>
          <cell r="B69">
            <v>82.6</v>
          </cell>
          <cell r="C69">
            <v>33.04</v>
          </cell>
        </row>
        <row r="70">
          <cell r="A70" t="str">
            <v>侯汝杰</v>
          </cell>
          <cell r="B70">
            <v>82.6</v>
          </cell>
          <cell r="C70">
            <v>33.04</v>
          </cell>
        </row>
        <row r="71">
          <cell r="A71" t="str">
            <v>付舒萱</v>
          </cell>
          <cell r="B71">
            <v>82.6</v>
          </cell>
          <cell r="C71">
            <v>33.04</v>
          </cell>
        </row>
        <row r="72">
          <cell r="A72" t="str">
            <v>段富强</v>
          </cell>
          <cell r="B72">
            <v>82.4</v>
          </cell>
          <cell r="C72">
            <v>32.96</v>
          </cell>
        </row>
        <row r="73">
          <cell r="A73" t="str">
            <v>雷宇婷</v>
          </cell>
          <cell r="B73">
            <v>82.4</v>
          </cell>
          <cell r="C73">
            <v>32.96</v>
          </cell>
        </row>
        <row r="74">
          <cell r="A74" t="str">
            <v>杨健</v>
          </cell>
          <cell r="B74">
            <v>81.4</v>
          </cell>
          <cell r="C74">
            <v>32.56</v>
          </cell>
        </row>
        <row r="75">
          <cell r="A75" t="str">
            <v>黄志赋</v>
          </cell>
          <cell r="B75">
            <v>81.2</v>
          </cell>
          <cell r="C75">
            <v>32.48</v>
          </cell>
        </row>
        <row r="76">
          <cell r="A76" t="str">
            <v>杨倩</v>
          </cell>
          <cell r="B76">
            <v>81</v>
          </cell>
          <cell r="C76">
            <v>32.4</v>
          </cell>
        </row>
        <row r="77">
          <cell r="A77" t="str">
            <v>王锐</v>
          </cell>
          <cell r="B77">
            <v>80.6</v>
          </cell>
          <cell r="C77">
            <v>32.24</v>
          </cell>
        </row>
        <row r="78">
          <cell r="A78" t="str">
            <v>胡太阿龙</v>
          </cell>
          <cell r="B78">
            <v>79.8</v>
          </cell>
          <cell r="C78">
            <v>31.92</v>
          </cell>
        </row>
        <row r="79">
          <cell r="A79" t="str">
            <v>王宇豪</v>
          </cell>
          <cell r="B79">
            <v>79.4</v>
          </cell>
          <cell r="C79">
            <v>31.76</v>
          </cell>
        </row>
        <row r="80">
          <cell r="A80" t="str">
            <v>李小娇</v>
          </cell>
          <cell r="B80">
            <v>63</v>
          </cell>
          <cell r="C80">
            <v>25.2</v>
          </cell>
        </row>
        <row r="81">
          <cell r="A81" t="str">
            <v>任朝琼</v>
          </cell>
          <cell r="B81">
            <v>60</v>
          </cell>
          <cell r="C81">
            <v>24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workbookViewId="0">
      <selection activeCell="A1" sqref="A1:H1"/>
    </sheetView>
  </sheetViews>
  <sheetFormatPr defaultColWidth="9" defaultRowHeight="13.5" outlineLevelCol="7"/>
  <cols>
    <col min="1" max="3" width="9" style="3"/>
    <col min="4" max="4" width="17.25" style="3" customWidth="1"/>
    <col min="5" max="5" width="9" style="3"/>
    <col min="6" max="6" width="11.9083333333333" style="3" customWidth="1"/>
    <col min="7" max="7" width="10.25" style="3" customWidth="1"/>
    <col min="8" max="8" width="11.125" style="3" customWidth="1"/>
    <col min="9" max="10" width="9" style="3" hidden="1" customWidth="1"/>
    <col min="11" max="16384" width="9" style="3"/>
  </cols>
  <sheetData>
    <row r="1" ht="36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>
      <c r="A3" s="7"/>
      <c r="B3" s="7"/>
      <c r="C3" s="7"/>
      <c r="D3" s="7"/>
      <c r="E3" s="8"/>
      <c r="F3" s="8"/>
      <c r="G3" s="8"/>
      <c r="H3" s="8"/>
    </row>
    <row r="4" ht="15.75" spans="1:8">
      <c r="A4" s="9">
        <v>1</v>
      </c>
      <c r="B4" s="10" t="s">
        <v>9</v>
      </c>
      <c r="C4" s="10" t="s">
        <v>10</v>
      </c>
      <c r="D4" s="11" t="s">
        <v>11</v>
      </c>
      <c r="E4" s="12">
        <v>20</v>
      </c>
      <c r="F4" s="12">
        <v>32</v>
      </c>
      <c r="G4" s="12">
        <f>_xlfn.IFNA(VLOOKUP(B4,[1]Sheet2!$A$1:$C$81,3,0),"")</f>
        <v>36.24</v>
      </c>
      <c r="H4" s="12">
        <f t="shared" ref="H4:H67" si="0">E4+F4+G4</f>
        <v>88.24</v>
      </c>
    </row>
    <row r="5" ht="15.75" spans="1:8">
      <c r="A5" s="9">
        <v>2</v>
      </c>
      <c r="B5" s="13" t="s">
        <v>12</v>
      </c>
      <c r="C5" s="13" t="s">
        <v>13</v>
      </c>
      <c r="D5" s="11" t="s">
        <v>14</v>
      </c>
      <c r="E5" s="12">
        <v>20</v>
      </c>
      <c r="F5" s="12">
        <v>32</v>
      </c>
      <c r="G5" s="12">
        <f>_xlfn.IFNA(VLOOKUP(B5,[1]Sheet2!$A$1:$C$81,3,0),"")</f>
        <v>35.52</v>
      </c>
      <c r="H5" s="12">
        <f t="shared" si="0"/>
        <v>87.52</v>
      </c>
    </row>
    <row r="6" ht="15.75" spans="1:8">
      <c r="A6" s="9">
        <v>3</v>
      </c>
      <c r="B6" s="10" t="s">
        <v>15</v>
      </c>
      <c r="C6" s="10" t="s">
        <v>13</v>
      </c>
      <c r="D6" s="11" t="s">
        <v>16</v>
      </c>
      <c r="E6" s="12">
        <v>20</v>
      </c>
      <c r="F6" s="12">
        <v>30.8</v>
      </c>
      <c r="G6" s="12">
        <f>_xlfn.IFNA(VLOOKUP(B6,[1]Sheet2!$A$1:$C$81,3,0),"")</f>
        <v>36.72</v>
      </c>
      <c r="H6" s="12">
        <f t="shared" si="0"/>
        <v>87.52</v>
      </c>
    </row>
    <row r="7" ht="15.75" spans="1:8">
      <c r="A7" s="9">
        <v>4</v>
      </c>
      <c r="B7" s="13" t="s">
        <v>17</v>
      </c>
      <c r="C7" s="13" t="s">
        <v>10</v>
      </c>
      <c r="D7" s="11" t="s">
        <v>18</v>
      </c>
      <c r="E7" s="12">
        <v>20</v>
      </c>
      <c r="F7" s="12">
        <v>30.4</v>
      </c>
      <c r="G7" s="12">
        <f>_xlfn.IFNA(VLOOKUP(B7,[1]Sheet2!$A$1:$C$81,3,0),"")</f>
        <v>37.04</v>
      </c>
      <c r="H7" s="12">
        <f t="shared" si="0"/>
        <v>87.44</v>
      </c>
    </row>
    <row r="8" ht="15.75" spans="1:8">
      <c r="A8" s="9">
        <v>5</v>
      </c>
      <c r="B8" s="10" t="s">
        <v>19</v>
      </c>
      <c r="C8" s="10" t="s">
        <v>10</v>
      </c>
      <c r="D8" s="11" t="s">
        <v>20</v>
      </c>
      <c r="E8" s="12">
        <v>20</v>
      </c>
      <c r="F8" s="12">
        <v>31.2</v>
      </c>
      <c r="G8" s="12">
        <v>36.08</v>
      </c>
      <c r="H8" s="12">
        <f t="shared" si="0"/>
        <v>87.28</v>
      </c>
    </row>
    <row r="9" ht="15.75" spans="1:8">
      <c r="A9" s="9">
        <v>6</v>
      </c>
      <c r="B9" s="13" t="s">
        <v>21</v>
      </c>
      <c r="C9" s="13" t="s">
        <v>10</v>
      </c>
      <c r="D9" s="11" t="s">
        <v>22</v>
      </c>
      <c r="E9" s="12">
        <v>20</v>
      </c>
      <c r="F9" s="12">
        <v>31.6</v>
      </c>
      <c r="G9" s="12">
        <f>_xlfn.IFNA(VLOOKUP(B9,[1]Sheet2!$A$1:$C$81,3,0),"")</f>
        <v>35.04</v>
      </c>
      <c r="H9" s="12">
        <f t="shared" si="0"/>
        <v>86.64</v>
      </c>
    </row>
    <row r="10" ht="15.75" spans="1:8">
      <c r="A10" s="9">
        <v>7</v>
      </c>
      <c r="B10" s="14" t="s">
        <v>23</v>
      </c>
      <c r="C10" s="14" t="s">
        <v>10</v>
      </c>
      <c r="D10" s="11" t="s">
        <v>24</v>
      </c>
      <c r="E10" s="12">
        <v>20</v>
      </c>
      <c r="F10" s="12">
        <v>30.8</v>
      </c>
      <c r="G10" s="12">
        <f>_xlfn.IFNA(VLOOKUP(B10,[1]Sheet2!$A$1:$C$81,3,0),"")</f>
        <v>35.68</v>
      </c>
      <c r="H10" s="12">
        <f t="shared" si="0"/>
        <v>86.48</v>
      </c>
    </row>
    <row r="11" ht="15.75" spans="1:8">
      <c r="A11" s="9">
        <v>8</v>
      </c>
      <c r="B11" s="13" t="s">
        <v>25</v>
      </c>
      <c r="C11" s="13" t="s">
        <v>10</v>
      </c>
      <c r="D11" s="11" t="s">
        <v>26</v>
      </c>
      <c r="E11" s="12">
        <v>20</v>
      </c>
      <c r="F11" s="12">
        <v>29.6</v>
      </c>
      <c r="G11" s="12">
        <f>_xlfn.IFNA(VLOOKUP(B11,[1]Sheet2!$A$1:$C$81,3,0),"")</f>
        <v>36.56</v>
      </c>
      <c r="H11" s="12">
        <f t="shared" si="0"/>
        <v>86.16</v>
      </c>
    </row>
    <row r="12" ht="15.75" spans="1:8">
      <c r="A12" s="9">
        <v>9</v>
      </c>
      <c r="B12" s="10" t="s">
        <v>27</v>
      </c>
      <c r="C12" s="10" t="s">
        <v>10</v>
      </c>
      <c r="D12" s="12" t="s">
        <v>28</v>
      </c>
      <c r="E12" s="12">
        <v>20</v>
      </c>
      <c r="F12" s="12">
        <v>30.8</v>
      </c>
      <c r="G12" s="12">
        <f>_xlfn.IFNA(VLOOKUP(B12,[1]Sheet2!$A$1:$C$81,3,0),"")</f>
        <v>35.28</v>
      </c>
      <c r="H12" s="12">
        <f t="shared" si="0"/>
        <v>86.08</v>
      </c>
    </row>
    <row r="13" ht="15.75" spans="1:8">
      <c r="A13" s="9">
        <v>10</v>
      </c>
      <c r="B13" s="11" t="s">
        <v>29</v>
      </c>
      <c r="C13" s="11" t="s">
        <v>10</v>
      </c>
      <c r="D13" s="12" t="s">
        <v>28</v>
      </c>
      <c r="E13" s="12">
        <v>20</v>
      </c>
      <c r="F13" s="12">
        <v>29.6</v>
      </c>
      <c r="G13" s="12">
        <f>_xlfn.IFNA(VLOOKUP(B13,[1]Sheet2!$A$1:$C$81,3,0),"")</f>
        <v>35.92</v>
      </c>
      <c r="H13" s="12">
        <f t="shared" si="0"/>
        <v>85.52</v>
      </c>
    </row>
    <row r="14" ht="15.75" spans="1:8">
      <c r="A14" s="9">
        <v>11</v>
      </c>
      <c r="B14" s="13" t="s">
        <v>30</v>
      </c>
      <c r="C14" s="13" t="s">
        <v>10</v>
      </c>
      <c r="D14" s="11" t="s">
        <v>31</v>
      </c>
      <c r="E14" s="12">
        <v>20</v>
      </c>
      <c r="F14" s="12">
        <v>30.4</v>
      </c>
      <c r="G14" s="12">
        <v>34.8</v>
      </c>
      <c r="H14" s="12">
        <f t="shared" si="0"/>
        <v>85.2</v>
      </c>
    </row>
    <row r="15" s="1" customFormat="1" ht="15.75" spans="1:8">
      <c r="A15" s="9">
        <v>12</v>
      </c>
      <c r="B15" s="13" t="s">
        <v>32</v>
      </c>
      <c r="C15" s="13" t="s">
        <v>10</v>
      </c>
      <c r="D15" s="11" t="s">
        <v>31</v>
      </c>
      <c r="E15" s="12">
        <v>20</v>
      </c>
      <c r="F15" s="12">
        <v>29.2</v>
      </c>
      <c r="G15" s="12">
        <v>35.92</v>
      </c>
      <c r="H15" s="12">
        <f t="shared" si="0"/>
        <v>85.12</v>
      </c>
    </row>
    <row r="16" ht="15.75" spans="1:8">
      <c r="A16" s="9">
        <v>13</v>
      </c>
      <c r="B16" s="11" t="s">
        <v>33</v>
      </c>
      <c r="C16" s="11" t="s">
        <v>13</v>
      </c>
      <c r="D16" s="12" t="s">
        <v>28</v>
      </c>
      <c r="E16" s="12">
        <v>20</v>
      </c>
      <c r="F16" s="12">
        <v>28.8</v>
      </c>
      <c r="G16" s="12">
        <f>_xlfn.IFNA(VLOOKUP(B16,[1]Sheet2!$A$1:$C$81,3,0),"")</f>
        <v>36.32</v>
      </c>
      <c r="H16" s="12">
        <f t="shared" si="0"/>
        <v>85.12</v>
      </c>
    </row>
    <row r="17" ht="15.75" spans="1:8">
      <c r="A17" s="9">
        <v>14</v>
      </c>
      <c r="B17" s="13" t="s">
        <v>34</v>
      </c>
      <c r="C17" s="13" t="s">
        <v>10</v>
      </c>
      <c r="D17" s="11" t="s">
        <v>35</v>
      </c>
      <c r="E17" s="12">
        <v>20</v>
      </c>
      <c r="F17" s="12">
        <v>29.6</v>
      </c>
      <c r="G17" s="12">
        <f>_xlfn.IFNA(VLOOKUP(B17,[1]Sheet2!$A$1:$C$81,3,0),"")</f>
        <v>34.88</v>
      </c>
      <c r="H17" s="12">
        <f t="shared" si="0"/>
        <v>84.48</v>
      </c>
    </row>
    <row r="18" ht="15.75" spans="1:8">
      <c r="A18" s="9">
        <v>15</v>
      </c>
      <c r="B18" s="10" t="s">
        <v>36</v>
      </c>
      <c r="C18" s="15" t="s">
        <v>10</v>
      </c>
      <c r="D18" s="12" t="s">
        <v>37</v>
      </c>
      <c r="E18" s="12">
        <v>20</v>
      </c>
      <c r="F18" s="12">
        <v>26.4</v>
      </c>
      <c r="G18" s="12">
        <v>37.68</v>
      </c>
      <c r="H18" s="12">
        <f t="shared" si="0"/>
        <v>84.08</v>
      </c>
    </row>
    <row r="19" ht="15.75" spans="1:8">
      <c r="A19" s="9">
        <v>16</v>
      </c>
      <c r="B19" s="13" t="s">
        <v>38</v>
      </c>
      <c r="C19" s="13" t="s">
        <v>10</v>
      </c>
      <c r="D19" s="11" t="s">
        <v>31</v>
      </c>
      <c r="E19" s="12">
        <v>20</v>
      </c>
      <c r="F19" s="12">
        <v>28</v>
      </c>
      <c r="G19" s="12">
        <v>35.76</v>
      </c>
      <c r="H19" s="12">
        <f t="shared" si="0"/>
        <v>83.76</v>
      </c>
    </row>
    <row r="20" ht="15.75" spans="1:8">
      <c r="A20" s="9">
        <v>17</v>
      </c>
      <c r="B20" s="14" t="s">
        <v>39</v>
      </c>
      <c r="C20" s="14" t="s">
        <v>10</v>
      </c>
      <c r="D20" s="12" t="s">
        <v>37</v>
      </c>
      <c r="E20" s="12">
        <v>20</v>
      </c>
      <c r="F20" s="12">
        <v>27.6</v>
      </c>
      <c r="G20" s="12">
        <v>36</v>
      </c>
      <c r="H20" s="12">
        <f t="shared" si="0"/>
        <v>83.6</v>
      </c>
    </row>
    <row r="21" ht="15.75" spans="1:8">
      <c r="A21" s="9">
        <v>18</v>
      </c>
      <c r="B21" s="10" t="s">
        <v>40</v>
      </c>
      <c r="C21" s="10" t="s">
        <v>10</v>
      </c>
      <c r="D21" s="11" t="s">
        <v>41</v>
      </c>
      <c r="E21" s="12">
        <v>20</v>
      </c>
      <c r="F21" s="12">
        <v>27.6</v>
      </c>
      <c r="G21" s="12">
        <f>_xlfn.IFNA(VLOOKUP(B21,[1]Sheet2!$A$1:$C$81,3,0),"")</f>
        <v>35.84</v>
      </c>
      <c r="H21" s="12">
        <f t="shared" si="0"/>
        <v>83.44</v>
      </c>
    </row>
    <row r="22" ht="15.75" spans="1:8">
      <c r="A22" s="9">
        <v>19</v>
      </c>
      <c r="B22" s="16" t="s">
        <v>42</v>
      </c>
      <c r="C22" s="16" t="s">
        <v>10</v>
      </c>
      <c r="D22" s="11" t="s">
        <v>31</v>
      </c>
      <c r="E22" s="12">
        <v>20</v>
      </c>
      <c r="F22" s="12">
        <v>28.4</v>
      </c>
      <c r="G22" s="12">
        <v>34.96</v>
      </c>
      <c r="H22" s="12">
        <f t="shared" si="0"/>
        <v>83.36</v>
      </c>
    </row>
    <row r="23" ht="15.75" spans="1:8">
      <c r="A23" s="9">
        <v>20</v>
      </c>
      <c r="B23" s="13" t="s">
        <v>43</v>
      </c>
      <c r="C23" s="13" t="s">
        <v>10</v>
      </c>
      <c r="D23" s="11" t="s">
        <v>44</v>
      </c>
      <c r="E23" s="12">
        <v>20</v>
      </c>
      <c r="F23" s="12">
        <v>27.2</v>
      </c>
      <c r="G23" s="12">
        <f>_xlfn.IFNA(VLOOKUP(B23,[1]Sheet2!$A$1:$C$81,3,0),"")</f>
        <v>36.16</v>
      </c>
      <c r="H23" s="12">
        <f t="shared" si="0"/>
        <v>83.36</v>
      </c>
    </row>
    <row r="24" ht="15.75" spans="1:8">
      <c r="A24" s="9">
        <v>21</v>
      </c>
      <c r="B24" s="14" t="s">
        <v>45</v>
      </c>
      <c r="C24" s="14" t="s">
        <v>10</v>
      </c>
      <c r="D24" s="12" t="s">
        <v>37</v>
      </c>
      <c r="E24" s="12">
        <v>20</v>
      </c>
      <c r="F24" s="12">
        <v>28.4</v>
      </c>
      <c r="G24" s="12">
        <v>34.8</v>
      </c>
      <c r="H24" s="12">
        <f t="shared" si="0"/>
        <v>83.2</v>
      </c>
    </row>
    <row r="25" ht="15.75" spans="1:8">
      <c r="A25" s="9">
        <v>22</v>
      </c>
      <c r="B25" s="13" t="s">
        <v>46</v>
      </c>
      <c r="C25" s="13" t="s">
        <v>10</v>
      </c>
      <c r="D25" s="11" t="s">
        <v>20</v>
      </c>
      <c r="E25" s="12">
        <v>20</v>
      </c>
      <c r="F25" s="12">
        <v>26.4</v>
      </c>
      <c r="G25" s="12">
        <v>36.8</v>
      </c>
      <c r="H25" s="12">
        <f t="shared" si="0"/>
        <v>83.2</v>
      </c>
    </row>
    <row r="26" ht="15.75" spans="1:8">
      <c r="A26" s="9">
        <v>23</v>
      </c>
      <c r="B26" s="13" t="s">
        <v>47</v>
      </c>
      <c r="C26" s="13" t="s">
        <v>10</v>
      </c>
      <c r="D26" s="11" t="s">
        <v>31</v>
      </c>
      <c r="E26" s="12">
        <v>20</v>
      </c>
      <c r="F26" s="12">
        <v>28.8</v>
      </c>
      <c r="G26" s="12">
        <v>34.32</v>
      </c>
      <c r="H26" s="12">
        <f t="shared" si="0"/>
        <v>83.12</v>
      </c>
    </row>
    <row r="27" ht="15.75" spans="1:8">
      <c r="A27" s="9">
        <v>24</v>
      </c>
      <c r="B27" s="13" t="s">
        <v>48</v>
      </c>
      <c r="C27" s="13" t="s">
        <v>10</v>
      </c>
      <c r="D27" s="11" t="s">
        <v>49</v>
      </c>
      <c r="E27" s="12">
        <v>20</v>
      </c>
      <c r="F27" s="12">
        <v>29.2</v>
      </c>
      <c r="G27" s="12">
        <f>_xlfn.IFNA(VLOOKUP(B27,[1]Sheet2!$A$1:$C$81,3,0),"")</f>
        <v>33.84</v>
      </c>
      <c r="H27" s="12">
        <f t="shared" si="0"/>
        <v>83.04</v>
      </c>
    </row>
    <row r="28" ht="15.75" spans="1:8">
      <c r="A28" s="9">
        <v>25</v>
      </c>
      <c r="B28" s="13" t="s">
        <v>50</v>
      </c>
      <c r="C28" s="13" t="s">
        <v>10</v>
      </c>
      <c r="D28" s="11" t="s">
        <v>49</v>
      </c>
      <c r="E28" s="12">
        <v>20</v>
      </c>
      <c r="F28" s="12">
        <v>26</v>
      </c>
      <c r="G28" s="12">
        <f>_xlfn.IFNA(VLOOKUP(B28,[1]Sheet2!$A$1:$C$81,3,0),"")</f>
        <v>37.04</v>
      </c>
      <c r="H28" s="12">
        <f t="shared" si="0"/>
        <v>83.04</v>
      </c>
    </row>
    <row r="29" ht="15.75" spans="1:8">
      <c r="A29" s="9">
        <v>26</v>
      </c>
      <c r="B29" s="13" t="s">
        <v>51</v>
      </c>
      <c r="C29" s="13" t="s">
        <v>13</v>
      </c>
      <c r="D29" s="11" t="s">
        <v>52</v>
      </c>
      <c r="E29" s="12">
        <v>20</v>
      </c>
      <c r="F29" s="12">
        <v>27.2</v>
      </c>
      <c r="G29" s="12">
        <v>35.44</v>
      </c>
      <c r="H29" s="12">
        <f t="shared" si="0"/>
        <v>82.64</v>
      </c>
    </row>
    <row r="30" ht="15.75" spans="1:8">
      <c r="A30" s="9">
        <v>27</v>
      </c>
      <c r="B30" s="13" t="s">
        <v>53</v>
      </c>
      <c r="C30" s="13" t="s">
        <v>10</v>
      </c>
      <c r="D30" s="11" t="s">
        <v>54</v>
      </c>
      <c r="E30" s="12">
        <v>20</v>
      </c>
      <c r="F30" s="12">
        <v>26.8</v>
      </c>
      <c r="G30" s="12">
        <f>_xlfn.IFNA(VLOOKUP(B30,[1]Sheet2!$A$1:$C$81,3,0),"")</f>
        <v>35.84</v>
      </c>
      <c r="H30" s="12">
        <f t="shared" si="0"/>
        <v>82.64</v>
      </c>
    </row>
    <row r="31" ht="15.75" spans="1:8">
      <c r="A31" s="9">
        <v>28</v>
      </c>
      <c r="B31" s="13" t="s">
        <v>55</v>
      </c>
      <c r="C31" s="13" t="s">
        <v>10</v>
      </c>
      <c r="D31" s="11" t="s">
        <v>24</v>
      </c>
      <c r="E31" s="12">
        <v>20</v>
      </c>
      <c r="F31" s="12">
        <v>25.6</v>
      </c>
      <c r="G31" s="12">
        <f>_xlfn.IFNA(VLOOKUP(B31,[1]Sheet2!$A$1:$C$81,3,0),"")</f>
        <v>36.96</v>
      </c>
      <c r="H31" s="12">
        <f t="shared" si="0"/>
        <v>82.56</v>
      </c>
    </row>
    <row r="32" ht="15.75" spans="1:8">
      <c r="A32" s="9">
        <v>29</v>
      </c>
      <c r="B32" s="13" t="s">
        <v>56</v>
      </c>
      <c r="C32" s="13" t="s">
        <v>13</v>
      </c>
      <c r="D32" s="11" t="s">
        <v>57</v>
      </c>
      <c r="E32" s="12">
        <v>20</v>
      </c>
      <c r="F32" s="12">
        <v>26.8</v>
      </c>
      <c r="G32" s="12">
        <v>35.52</v>
      </c>
      <c r="H32" s="12">
        <f t="shared" si="0"/>
        <v>82.32</v>
      </c>
    </row>
    <row r="33" ht="15.75" spans="1:8">
      <c r="A33" s="9">
        <v>30</v>
      </c>
      <c r="B33" s="13" t="s">
        <v>58</v>
      </c>
      <c r="C33" s="13" t="s">
        <v>13</v>
      </c>
      <c r="D33" s="11" t="s">
        <v>59</v>
      </c>
      <c r="E33" s="12">
        <v>20</v>
      </c>
      <c r="F33" s="12">
        <v>26.8</v>
      </c>
      <c r="G33" s="12">
        <f>_xlfn.IFNA(VLOOKUP(B33,[1]Sheet2!$A$1:$C$81,3,0),"")</f>
        <v>35.36</v>
      </c>
      <c r="H33" s="12">
        <f t="shared" si="0"/>
        <v>82.16</v>
      </c>
    </row>
    <row r="34" ht="15.75" spans="1:8">
      <c r="A34" s="9">
        <v>31</v>
      </c>
      <c r="B34" s="13" t="s">
        <v>60</v>
      </c>
      <c r="C34" s="13" t="s">
        <v>10</v>
      </c>
      <c r="D34" s="11" t="s">
        <v>35</v>
      </c>
      <c r="E34" s="12">
        <v>20</v>
      </c>
      <c r="F34" s="12">
        <v>25.2</v>
      </c>
      <c r="G34" s="12">
        <f>_xlfn.IFNA(VLOOKUP(B34,[1]Sheet2!$A$1:$C$81,3,0),"")</f>
        <v>36.88</v>
      </c>
      <c r="H34" s="12">
        <f t="shared" si="0"/>
        <v>82.08</v>
      </c>
    </row>
    <row r="35" ht="15.75" spans="1:8">
      <c r="A35" s="9">
        <v>32</v>
      </c>
      <c r="B35" s="13" t="s">
        <v>61</v>
      </c>
      <c r="C35" s="13" t="s">
        <v>10</v>
      </c>
      <c r="D35" s="11" t="s">
        <v>59</v>
      </c>
      <c r="E35" s="12">
        <v>20</v>
      </c>
      <c r="F35" s="12">
        <v>27.6</v>
      </c>
      <c r="G35" s="12">
        <f>_xlfn.IFNA(VLOOKUP(B35,[1]Sheet2!$A$1:$C$81,3,0),"")</f>
        <v>34.4</v>
      </c>
      <c r="H35" s="12">
        <f t="shared" si="0"/>
        <v>82</v>
      </c>
    </row>
    <row r="36" ht="15.75" spans="1:8">
      <c r="A36" s="9">
        <v>33</v>
      </c>
      <c r="B36" s="13" t="s">
        <v>62</v>
      </c>
      <c r="C36" s="13" t="s">
        <v>10</v>
      </c>
      <c r="D36" s="11" t="s">
        <v>54</v>
      </c>
      <c r="E36" s="12">
        <v>20</v>
      </c>
      <c r="F36" s="12">
        <v>26</v>
      </c>
      <c r="G36" s="12">
        <f>_xlfn.IFNA(VLOOKUP(B36,[1]Sheet2!$A$1:$C$81,3,0),"")</f>
        <v>36</v>
      </c>
      <c r="H36" s="12">
        <f t="shared" si="0"/>
        <v>82</v>
      </c>
    </row>
    <row r="37" ht="15.75" spans="1:8">
      <c r="A37" s="9">
        <v>34</v>
      </c>
      <c r="B37" s="11" t="s">
        <v>63</v>
      </c>
      <c r="C37" s="14" t="s">
        <v>10</v>
      </c>
      <c r="D37" s="12" t="s">
        <v>37</v>
      </c>
      <c r="E37" s="12">
        <v>20</v>
      </c>
      <c r="F37" s="12">
        <v>26</v>
      </c>
      <c r="G37" s="12">
        <v>35.76</v>
      </c>
      <c r="H37" s="12">
        <f t="shared" si="0"/>
        <v>81.76</v>
      </c>
    </row>
    <row r="38" ht="15.75" spans="1:8">
      <c r="A38" s="9">
        <v>35</v>
      </c>
      <c r="B38" s="12" t="s">
        <v>64</v>
      </c>
      <c r="C38" s="12" t="s">
        <v>13</v>
      </c>
      <c r="D38" s="12" t="s">
        <v>65</v>
      </c>
      <c r="E38" s="17">
        <v>20</v>
      </c>
      <c r="F38" s="17">
        <v>26.4</v>
      </c>
      <c r="G38" s="12">
        <v>35.35</v>
      </c>
      <c r="H38" s="12">
        <f t="shared" si="0"/>
        <v>81.75</v>
      </c>
    </row>
    <row r="39" ht="15.75" spans="1:8">
      <c r="A39" s="9">
        <v>36</v>
      </c>
      <c r="B39" s="13" t="s">
        <v>66</v>
      </c>
      <c r="C39" s="13" t="s">
        <v>10</v>
      </c>
      <c r="D39" s="11" t="s">
        <v>31</v>
      </c>
      <c r="E39" s="12">
        <v>20</v>
      </c>
      <c r="F39" s="12">
        <v>26.8</v>
      </c>
      <c r="G39" s="12">
        <v>34.88</v>
      </c>
      <c r="H39" s="12">
        <f t="shared" si="0"/>
        <v>81.68</v>
      </c>
    </row>
    <row r="40" ht="15.75" spans="1:8">
      <c r="A40" s="9">
        <v>37</v>
      </c>
      <c r="B40" s="10" t="s">
        <v>67</v>
      </c>
      <c r="C40" s="10" t="s">
        <v>10</v>
      </c>
      <c r="D40" s="11" t="s">
        <v>68</v>
      </c>
      <c r="E40" s="12">
        <v>20</v>
      </c>
      <c r="F40" s="12">
        <v>26.4</v>
      </c>
      <c r="G40" s="12">
        <f>_xlfn.IFNA(VLOOKUP(B40,[1]Sheet2!$A$1:$C$81,3,0),"")</f>
        <v>35.2</v>
      </c>
      <c r="H40" s="12">
        <f t="shared" si="0"/>
        <v>81.6</v>
      </c>
    </row>
    <row r="41" ht="15.75" spans="1:8">
      <c r="A41" s="9">
        <v>38</v>
      </c>
      <c r="B41" s="11" t="s">
        <v>69</v>
      </c>
      <c r="C41" s="11" t="s">
        <v>10</v>
      </c>
      <c r="D41" s="12" t="s">
        <v>28</v>
      </c>
      <c r="E41" s="12">
        <v>20</v>
      </c>
      <c r="F41" s="12">
        <v>27.6</v>
      </c>
      <c r="G41" s="12">
        <f>_xlfn.IFNA(VLOOKUP(B41,[1]Sheet2!$A$1:$C$81,3,0),"")</f>
        <v>33.68</v>
      </c>
      <c r="H41" s="12">
        <f t="shared" si="0"/>
        <v>81.28</v>
      </c>
    </row>
    <row r="42" ht="15.75" spans="1:8">
      <c r="A42" s="9">
        <v>39</v>
      </c>
      <c r="B42" s="10" t="s">
        <v>70</v>
      </c>
      <c r="C42" s="10" t="s">
        <v>13</v>
      </c>
      <c r="D42" s="11" t="s">
        <v>41</v>
      </c>
      <c r="E42" s="12">
        <v>15</v>
      </c>
      <c r="F42" s="12">
        <v>30.8</v>
      </c>
      <c r="G42" s="12">
        <f>_xlfn.IFNA(VLOOKUP(B42,[1]Sheet2!$A$1:$C$81,3,0),"")</f>
        <v>35.44</v>
      </c>
      <c r="H42" s="12">
        <f t="shared" si="0"/>
        <v>81.24</v>
      </c>
    </row>
    <row r="43" ht="15.75" spans="1:8">
      <c r="A43" s="9">
        <v>40</v>
      </c>
      <c r="B43" s="14" t="s">
        <v>71</v>
      </c>
      <c r="C43" s="14" t="s">
        <v>10</v>
      </c>
      <c r="D43" s="11" t="s">
        <v>24</v>
      </c>
      <c r="E43" s="12">
        <v>20</v>
      </c>
      <c r="F43" s="12">
        <v>25.6</v>
      </c>
      <c r="G43" s="12">
        <f>_xlfn.IFNA(VLOOKUP(B43,[1]Sheet2!$A$1:$C$81,3,0),"")</f>
        <v>35.6</v>
      </c>
      <c r="H43" s="12">
        <f t="shared" si="0"/>
        <v>81.2</v>
      </c>
    </row>
    <row r="44" ht="15.75" spans="1:8">
      <c r="A44" s="9">
        <v>41</v>
      </c>
      <c r="B44" s="13" t="s">
        <v>72</v>
      </c>
      <c r="C44" s="13" t="s">
        <v>10</v>
      </c>
      <c r="D44" s="11" t="s">
        <v>73</v>
      </c>
      <c r="E44" s="12">
        <v>20</v>
      </c>
      <c r="F44" s="12">
        <v>26.4</v>
      </c>
      <c r="G44" s="12">
        <v>34.48</v>
      </c>
      <c r="H44" s="12">
        <f t="shared" si="0"/>
        <v>80.88</v>
      </c>
    </row>
    <row r="45" ht="15.75" spans="1:8">
      <c r="A45" s="9">
        <v>42</v>
      </c>
      <c r="B45" s="12" t="s">
        <v>74</v>
      </c>
      <c r="C45" s="12" t="s">
        <v>13</v>
      </c>
      <c r="D45" s="12" t="s">
        <v>75</v>
      </c>
      <c r="E45" s="12">
        <v>15</v>
      </c>
      <c r="F45" s="12">
        <v>30</v>
      </c>
      <c r="G45" s="12">
        <v>35.84</v>
      </c>
      <c r="H45" s="12">
        <f t="shared" si="0"/>
        <v>80.84</v>
      </c>
    </row>
    <row r="46" ht="15.75" spans="1:8">
      <c r="A46" s="9">
        <v>43</v>
      </c>
      <c r="B46" s="10" t="s">
        <v>76</v>
      </c>
      <c r="C46" s="10" t="s">
        <v>10</v>
      </c>
      <c r="D46" s="11" t="s">
        <v>68</v>
      </c>
      <c r="E46" s="12">
        <v>20</v>
      </c>
      <c r="F46" s="12">
        <v>26</v>
      </c>
      <c r="G46" s="12">
        <f>_xlfn.IFNA(VLOOKUP(B46,[1]Sheet2!$A$1:$C$81,3,0),"")</f>
        <v>34.72</v>
      </c>
      <c r="H46" s="12">
        <f t="shared" si="0"/>
        <v>80.72</v>
      </c>
    </row>
    <row r="47" ht="15.75" spans="1:8">
      <c r="A47" s="9">
        <v>44</v>
      </c>
      <c r="B47" s="13" t="s">
        <v>77</v>
      </c>
      <c r="C47" s="13" t="s">
        <v>10</v>
      </c>
      <c r="D47" s="11" t="s">
        <v>78</v>
      </c>
      <c r="E47" s="12">
        <v>15</v>
      </c>
      <c r="F47" s="12">
        <v>30</v>
      </c>
      <c r="G47" s="12">
        <v>35.68</v>
      </c>
      <c r="H47" s="12">
        <f t="shared" si="0"/>
        <v>80.68</v>
      </c>
    </row>
    <row r="48" ht="15.75" spans="1:8">
      <c r="A48" s="9">
        <v>45</v>
      </c>
      <c r="B48" s="13" t="s">
        <v>79</v>
      </c>
      <c r="C48" s="13" t="s">
        <v>13</v>
      </c>
      <c r="D48" s="11" t="s">
        <v>80</v>
      </c>
      <c r="E48" s="12">
        <v>20</v>
      </c>
      <c r="F48" s="12">
        <v>26.8</v>
      </c>
      <c r="G48" s="12">
        <v>33.76</v>
      </c>
      <c r="H48" s="12">
        <f t="shared" si="0"/>
        <v>80.56</v>
      </c>
    </row>
    <row r="49" ht="15.75" spans="1:8">
      <c r="A49" s="9">
        <v>46</v>
      </c>
      <c r="B49" s="13" t="s">
        <v>81</v>
      </c>
      <c r="C49" s="12" t="s">
        <v>10</v>
      </c>
      <c r="D49" s="11" t="s">
        <v>20</v>
      </c>
      <c r="E49" s="12">
        <v>20</v>
      </c>
      <c r="F49" s="12">
        <v>25.6</v>
      </c>
      <c r="G49" s="12">
        <v>34.96</v>
      </c>
      <c r="H49" s="12">
        <f t="shared" si="0"/>
        <v>80.56</v>
      </c>
    </row>
    <row r="50" ht="15.75" spans="1:8">
      <c r="A50" s="9">
        <v>47</v>
      </c>
      <c r="B50" s="18" t="s">
        <v>82</v>
      </c>
      <c r="C50" s="18" t="s">
        <v>13</v>
      </c>
      <c r="D50" s="12" t="s">
        <v>28</v>
      </c>
      <c r="E50" s="12">
        <v>20</v>
      </c>
      <c r="F50" s="12">
        <v>24</v>
      </c>
      <c r="G50" s="12">
        <f>_xlfn.IFNA(VLOOKUP(B50,[1]Sheet2!$A$1:$C$81,3,0),"")</f>
        <v>36.56</v>
      </c>
      <c r="H50" s="12">
        <f t="shared" si="0"/>
        <v>80.56</v>
      </c>
    </row>
    <row r="51" ht="15.75" spans="1:8">
      <c r="A51" s="9">
        <v>48</v>
      </c>
      <c r="B51" s="13" t="s">
        <v>83</v>
      </c>
      <c r="C51" s="13" t="s">
        <v>10</v>
      </c>
      <c r="D51" s="11" t="s">
        <v>31</v>
      </c>
      <c r="E51" s="12">
        <v>20</v>
      </c>
      <c r="F51" s="12">
        <v>26</v>
      </c>
      <c r="G51" s="12">
        <v>34.48</v>
      </c>
      <c r="H51" s="12">
        <f t="shared" si="0"/>
        <v>80.48</v>
      </c>
    </row>
    <row r="52" ht="15.75" spans="1:8">
      <c r="A52" s="9">
        <v>49</v>
      </c>
      <c r="B52" s="13" t="s">
        <v>84</v>
      </c>
      <c r="C52" s="13" t="s">
        <v>10</v>
      </c>
      <c r="D52" s="11" t="s">
        <v>31</v>
      </c>
      <c r="E52" s="12">
        <v>20</v>
      </c>
      <c r="F52" s="12">
        <v>25.6</v>
      </c>
      <c r="G52" s="12">
        <v>34.72</v>
      </c>
      <c r="H52" s="12">
        <f t="shared" si="0"/>
        <v>80.32</v>
      </c>
    </row>
    <row r="53" ht="15.75" spans="1:8">
      <c r="A53" s="9">
        <v>50</v>
      </c>
      <c r="B53" s="13" t="s">
        <v>85</v>
      </c>
      <c r="C53" s="13" t="s">
        <v>13</v>
      </c>
      <c r="D53" s="11" t="s">
        <v>86</v>
      </c>
      <c r="E53" s="12">
        <v>20</v>
      </c>
      <c r="F53" s="12">
        <v>25.6</v>
      </c>
      <c r="G53" s="12">
        <f>_xlfn.IFNA(VLOOKUP(B53,[1]Sheet2!$A$1:$C$81,3,0),"")</f>
        <v>34.72</v>
      </c>
      <c r="H53" s="12">
        <f t="shared" si="0"/>
        <v>80.32</v>
      </c>
    </row>
    <row r="54" ht="15.75" spans="1:8">
      <c r="A54" s="9">
        <v>51</v>
      </c>
      <c r="B54" s="14" t="s">
        <v>87</v>
      </c>
      <c r="C54" s="14" t="s">
        <v>10</v>
      </c>
      <c r="D54" s="12" t="s">
        <v>88</v>
      </c>
      <c r="E54" s="12">
        <v>20</v>
      </c>
      <c r="F54" s="12">
        <v>24</v>
      </c>
      <c r="G54" s="12">
        <v>36.24</v>
      </c>
      <c r="H54" s="12">
        <f t="shared" si="0"/>
        <v>80.24</v>
      </c>
    </row>
    <row r="55" ht="15.75" spans="1:8">
      <c r="A55" s="9">
        <v>52</v>
      </c>
      <c r="B55" s="10" t="s">
        <v>89</v>
      </c>
      <c r="C55" s="10" t="s">
        <v>10</v>
      </c>
      <c r="D55" s="11" t="s">
        <v>90</v>
      </c>
      <c r="E55" s="12">
        <v>20</v>
      </c>
      <c r="F55" s="12">
        <v>23.2</v>
      </c>
      <c r="G55" s="12">
        <f>_xlfn.IFNA(VLOOKUP(B55,[1]Sheet2!$A$1:$C$81,3,0),"")</f>
        <v>37.04</v>
      </c>
      <c r="H55" s="12">
        <f t="shared" si="0"/>
        <v>80.24</v>
      </c>
    </row>
    <row r="56" ht="15.75" spans="1:8">
      <c r="A56" s="9">
        <v>53</v>
      </c>
      <c r="B56" s="13" t="s">
        <v>91</v>
      </c>
      <c r="C56" s="13" t="s">
        <v>10</v>
      </c>
      <c r="D56" s="11" t="s">
        <v>49</v>
      </c>
      <c r="E56" s="12">
        <v>20</v>
      </c>
      <c r="F56" s="12">
        <v>25.2</v>
      </c>
      <c r="G56" s="12">
        <f>_xlfn.IFNA(VLOOKUP(B56,[1]Sheet2!$A$1:$C$81,3,0),"")</f>
        <v>34.56</v>
      </c>
      <c r="H56" s="12">
        <f t="shared" si="0"/>
        <v>79.76</v>
      </c>
    </row>
    <row r="57" ht="15.75" spans="1:8">
      <c r="A57" s="9">
        <v>54</v>
      </c>
      <c r="B57" s="13" t="s">
        <v>92</v>
      </c>
      <c r="C57" s="13" t="s">
        <v>10</v>
      </c>
      <c r="D57" s="11" t="s">
        <v>20</v>
      </c>
      <c r="E57" s="12">
        <v>20</v>
      </c>
      <c r="F57" s="12">
        <v>25.2</v>
      </c>
      <c r="G57" s="12">
        <v>34.48</v>
      </c>
      <c r="H57" s="12">
        <f t="shared" si="0"/>
        <v>79.68</v>
      </c>
    </row>
    <row r="58" ht="15.75" spans="1:8">
      <c r="A58" s="9">
        <v>55</v>
      </c>
      <c r="B58" s="11" t="s">
        <v>93</v>
      </c>
      <c r="C58" s="16" t="s">
        <v>13</v>
      </c>
      <c r="D58" s="11" t="s">
        <v>94</v>
      </c>
      <c r="E58" s="12">
        <v>20</v>
      </c>
      <c r="F58" s="12">
        <v>24.4</v>
      </c>
      <c r="G58" s="12">
        <f>_xlfn.IFNA(VLOOKUP(B58,[1]Sheet2!$A$1:$C$81,3,0),"")</f>
        <v>35.28</v>
      </c>
      <c r="H58" s="12">
        <f t="shared" si="0"/>
        <v>79.68</v>
      </c>
    </row>
    <row r="59" ht="15.75" spans="1:8">
      <c r="A59" s="9">
        <v>56</v>
      </c>
      <c r="B59" s="12" t="s">
        <v>95</v>
      </c>
      <c r="C59" s="12" t="s">
        <v>13</v>
      </c>
      <c r="D59" s="12" t="s">
        <v>96</v>
      </c>
      <c r="E59" s="12">
        <v>20</v>
      </c>
      <c r="F59" s="12">
        <v>23.6</v>
      </c>
      <c r="G59" s="12">
        <v>36</v>
      </c>
      <c r="H59" s="12">
        <f t="shared" si="0"/>
        <v>79.6</v>
      </c>
    </row>
    <row r="60" ht="15.75" spans="1:8">
      <c r="A60" s="9">
        <v>57</v>
      </c>
      <c r="B60" s="10" t="s">
        <v>97</v>
      </c>
      <c r="C60" s="10" t="s">
        <v>13</v>
      </c>
      <c r="D60" s="11" t="s">
        <v>98</v>
      </c>
      <c r="E60" s="12">
        <v>20</v>
      </c>
      <c r="F60" s="12">
        <v>27.6</v>
      </c>
      <c r="G60" s="12">
        <f>_xlfn.IFNA(VLOOKUP(B60,[1]Sheet2!$A$1:$C$81,3,0),"")</f>
        <v>31.92</v>
      </c>
      <c r="H60" s="12">
        <f t="shared" si="0"/>
        <v>79.52</v>
      </c>
    </row>
    <row r="61" ht="15.75" spans="1:8">
      <c r="A61" s="9">
        <v>58</v>
      </c>
      <c r="B61" s="13" t="s">
        <v>99</v>
      </c>
      <c r="C61" s="13" t="s">
        <v>13</v>
      </c>
      <c r="D61" s="11" t="s">
        <v>49</v>
      </c>
      <c r="E61" s="12">
        <v>20</v>
      </c>
      <c r="F61" s="12">
        <v>24.8</v>
      </c>
      <c r="G61" s="12">
        <f>_xlfn.IFNA(VLOOKUP(B61,[1]Sheet2!$A$1:$C$81,3,0),"")</f>
        <v>34.56</v>
      </c>
      <c r="H61" s="12">
        <f t="shared" si="0"/>
        <v>79.36</v>
      </c>
    </row>
    <row r="62" ht="15.75" spans="1:8">
      <c r="A62" s="9">
        <v>59</v>
      </c>
      <c r="B62" s="13" t="s">
        <v>100</v>
      </c>
      <c r="C62" s="13" t="s">
        <v>13</v>
      </c>
      <c r="D62" s="11" t="s">
        <v>101</v>
      </c>
      <c r="E62" s="12">
        <v>20</v>
      </c>
      <c r="F62" s="12">
        <v>24.4</v>
      </c>
      <c r="G62" s="12">
        <v>34.96</v>
      </c>
      <c r="H62" s="12">
        <f t="shared" si="0"/>
        <v>79.36</v>
      </c>
    </row>
    <row r="63" ht="15.75" spans="1:8">
      <c r="A63" s="9">
        <v>60</v>
      </c>
      <c r="B63" s="13" t="s">
        <v>102</v>
      </c>
      <c r="C63" s="13" t="s">
        <v>10</v>
      </c>
      <c r="D63" s="11" t="s">
        <v>90</v>
      </c>
      <c r="E63" s="12">
        <v>20</v>
      </c>
      <c r="F63" s="12">
        <v>25.2</v>
      </c>
      <c r="G63" s="12">
        <f>_xlfn.IFNA(VLOOKUP(B63,[1]Sheet2!$A$1:$C$81,3,0),"")</f>
        <v>34</v>
      </c>
      <c r="H63" s="12">
        <f t="shared" si="0"/>
        <v>79.2</v>
      </c>
    </row>
    <row r="64" ht="15.75" spans="1:8">
      <c r="A64" s="9">
        <v>61</v>
      </c>
      <c r="B64" s="13" t="s">
        <v>103</v>
      </c>
      <c r="C64" s="13" t="s">
        <v>10</v>
      </c>
      <c r="D64" s="11" t="s">
        <v>22</v>
      </c>
      <c r="E64" s="12">
        <v>20</v>
      </c>
      <c r="F64" s="12">
        <v>26.8</v>
      </c>
      <c r="G64" s="12">
        <f>_xlfn.IFNA(VLOOKUP(B64,[1]Sheet2!$A$1:$C$81,3,0),"")</f>
        <v>32.4</v>
      </c>
      <c r="H64" s="12">
        <f t="shared" si="0"/>
        <v>79.2</v>
      </c>
    </row>
    <row r="65" ht="15.75" spans="1:8">
      <c r="A65" s="9">
        <v>62</v>
      </c>
      <c r="B65" s="10" t="s">
        <v>104</v>
      </c>
      <c r="C65" s="10" t="s">
        <v>10</v>
      </c>
      <c r="D65" s="11" t="s">
        <v>11</v>
      </c>
      <c r="E65" s="12">
        <v>20</v>
      </c>
      <c r="F65" s="12">
        <v>25.2</v>
      </c>
      <c r="G65" s="12">
        <f>_xlfn.IFNA(VLOOKUP(B65,[1]Sheet2!$A$1:$C$81,3,0),"")</f>
        <v>33.84</v>
      </c>
      <c r="H65" s="12">
        <f t="shared" si="0"/>
        <v>79.04</v>
      </c>
    </row>
    <row r="66" ht="15.75" spans="1:8">
      <c r="A66" s="9">
        <v>63</v>
      </c>
      <c r="B66" s="13" t="s">
        <v>105</v>
      </c>
      <c r="C66" s="13" t="s">
        <v>10</v>
      </c>
      <c r="D66" s="11" t="s">
        <v>14</v>
      </c>
      <c r="E66" s="12">
        <v>15</v>
      </c>
      <c r="F66" s="12">
        <v>28.4</v>
      </c>
      <c r="G66" s="12">
        <f>_xlfn.IFNA(VLOOKUP(B66,[1]Sheet2!$A$1:$C$81,3,0),"")</f>
        <v>35.52</v>
      </c>
      <c r="H66" s="12">
        <f t="shared" si="0"/>
        <v>78.92</v>
      </c>
    </row>
    <row r="67" ht="15.75" spans="1:8">
      <c r="A67" s="9">
        <v>64</v>
      </c>
      <c r="B67" s="14" t="s">
        <v>106</v>
      </c>
      <c r="C67" s="14" t="s">
        <v>10</v>
      </c>
      <c r="D67" s="11" t="s">
        <v>49</v>
      </c>
      <c r="E67" s="12">
        <v>20</v>
      </c>
      <c r="F67" s="12">
        <v>23.6</v>
      </c>
      <c r="G67" s="12">
        <f>_xlfn.IFNA(VLOOKUP(B67,[1]Sheet2!$A$1:$C$81,3,0),"")</f>
        <v>35.28</v>
      </c>
      <c r="H67" s="12">
        <f t="shared" si="0"/>
        <v>78.88</v>
      </c>
    </row>
    <row r="68" ht="15.75" spans="1:8">
      <c r="A68" s="9">
        <v>65</v>
      </c>
      <c r="B68" s="13" t="s">
        <v>107</v>
      </c>
      <c r="C68" s="13" t="s">
        <v>10</v>
      </c>
      <c r="D68" s="11" t="s">
        <v>108</v>
      </c>
      <c r="E68" s="12">
        <v>20</v>
      </c>
      <c r="F68" s="12">
        <v>24.8</v>
      </c>
      <c r="G68" s="12">
        <f>_xlfn.IFNA(VLOOKUP(B68,[1]Sheet2!$A$1:$C$81,3,0),"")</f>
        <v>34</v>
      </c>
      <c r="H68" s="12">
        <f t="shared" ref="H68:H131" si="1">E68+F68+G68</f>
        <v>78.8</v>
      </c>
    </row>
    <row r="69" ht="15.75" spans="1:8">
      <c r="A69" s="9">
        <v>66</v>
      </c>
      <c r="B69" s="10" t="s">
        <v>109</v>
      </c>
      <c r="C69" s="10" t="s">
        <v>10</v>
      </c>
      <c r="D69" s="11" t="s">
        <v>90</v>
      </c>
      <c r="E69" s="12">
        <v>20</v>
      </c>
      <c r="F69" s="12">
        <v>24</v>
      </c>
      <c r="G69" s="12">
        <f>_xlfn.IFNA(VLOOKUP(B69,[1]Sheet2!$A$1:$C$81,3,0),"")</f>
        <v>34.8</v>
      </c>
      <c r="H69" s="12">
        <f t="shared" si="1"/>
        <v>78.8</v>
      </c>
    </row>
    <row r="70" ht="15.75" spans="1:8">
      <c r="A70" s="9">
        <v>67</v>
      </c>
      <c r="B70" s="14" t="s">
        <v>110</v>
      </c>
      <c r="C70" s="14" t="s">
        <v>10</v>
      </c>
      <c r="D70" s="12" t="s">
        <v>68</v>
      </c>
      <c r="E70" s="12">
        <v>20</v>
      </c>
      <c r="F70" s="12">
        <v>22.4</v>
      </c>
      <c r="G70" s="12">
        <f>_xlfn.IFNA(VLOOKUP(B70,[1]Sheet2!$A$1:$C$81,3,0),"")</f>
        <v>36.24</v>
      </c>
      <c r="H70" s="12">
        <f t="shared" si="1"/>
        <v>78.64</v>
      </c>
    </row>
    <row r="71" ht="15.75" spans="1:8">
      <c r="A71" s="9">
        <v>68</v>
      </c>
      <c r="B71" s="12" t="s">
        <v>111</v>
      </c>
      <c r="C71" s="12" t="s">
        <v>10</v>
      </c>
      <c r="D71" s="12" t="s">
        <v>31</v>
      </c>
      <c r="E71" s="17">
        <v>15</v>
      </c>
      <c r="F71" s="17">
        <v>26.8</v>
      </c>
      <c r="G71" s="12">
        <v>36.8</v>
      </c>
      <c r="H71" s="12">
        <f t="shared" si="1"/>
        <v>78.6</v>
      </c>
    </row>
    <row r="72" s="2" customFormat="1" ht="15.75" spans="1:8">
      <c r="A72" s="19">
        <v>69</v>
      </c>
      <c r="B72" s="14" t="s">
        <v>112</v>
      </c>
      <c r="C72" s="14" t="s">
        <v>13</v>
      </c>
      <c r="D72" s="11" t="s">
        <v>113</v>
      </c>
      <c r="E72" s="12">
        <v>20</v>
      </c>
      <c r="F72" s="12">
        <v>23.2</v>
      </c>
      <c r="G72" s="12">
        <f>_xlfn.IFNA(VLOOKUP(B72,[1]Sheet2!$A$1:$C$81,3,0),"")</f>
        <v>35.28</v>
      </c>
      <c r="H72" s="12">
        <f t="shared" si="1"/>
        <v>78.48</v>
      </c>
    </row>
    <row r="73" ht="15.75" spans="1:8">
      <c r="A73" s="9">
        <v>70</v>
      </c>
      <c r="B73" s="13" t="s">
        <v>114</v>
      </c>
      <c r="C73" s="13" t="s">
        <v>13</v>
      </c>
      <c r="D73" s="11" t="s">
        <v>18</v>
      </c>
      <c r="E73" s="12">
        <v>20</v>
      </c>
      <c r="F73" s="12">
        <v>23.6</v>
      </c>
      <c r="G73" s="12">
        <f>_xlfn.IFNA(VLOOKUP(B73,[1]Sheet2!$A$1:$C$81,3,0),"")</f>
        <v>34.8</v>
      </c>
      <c r="H73" s="12">
        <f t="shared" si="1"/>
        <v>78.4</v>
      </c>
    </row>
    <row r="74" ht="15.75" spans="1:8">
      <c r="A74" s="9">
        <v>71</v>
      </c>
      <c r="B74" s="13" t="s">
        <v>115</v>
      </c>
      <c r="C74" s="13" t="s">
        <v>10</v>
      </c>
      <c r="D74" s="11" t="s">
        <v>18</v>
      </c>
      <c r="E74" s="12">
        <v>15</v>
      </c>
      <c r="F74" s="12">
        <v>28.8</v>
      </c>
      <c r="G74" s="12">
        <f>_xlfn.IFNA(VLOOKUP(B74,[1]Sheet2!$A$1:$C$81,3,0),"")</f>
        <v>34.56</v>
      </c>
      <c r="H74" s="12">
        <f t="shared" si="1"/>
        <v>78.36</v>
      </c>
    </row>
    <row r="75" ht="15.75" spans="1:8">
      <c r="A75" s="9">
        <v>72</v>
      </c>
      <c r="B75" s="10" t="s">
        <v>116</v>
      </c>
      <c r="C75" s="10" t="s">
        <v>10</v>
      </c>
      <c r="D75" s="11" t="s">
        <v>11</v>
      </c>
      <c r="E75" s="12">
        <v>20</v>
      </c>
      <c r="F75" s="12">
        <v>22.4</v>
      </c>
      <c r="G75" s="12">
        <f>_xlfn.IFNA(VLOOKUP(B75,[1]Sheet2!$A$1:$C$81,3,0),"")</f>
        <v>35.84</v>
      </c>
      <c r="H75" s="12">
        <f t="shared" si="1"/>
        <v>78.24</v>
      </c>
    </row>
    <row r="76" ht="15.75" spans="1:8">
      <c r="A76" s="9">
        <v>73</v>
      </c>
      <c r="B76" s="13" t="s">
        <v>117</v>
      </c>
      <c r="C76" s="13" t="s">
        <v>13</v>
      </c>
      <c r="D76" s="11" t="s">
        <v>118</v>
      </c>
      <c r="E76" s="12">
        <v>20</v>
      </c>
      <c r="F76" s="12">
        <v>24.8</v>
      </c>
      <c r="G76" s="12">
        <f>_xlfn.IFNA(VLOOKUP(B76,[1]Sheet2!$A$1:$C$81,3,0),"")</f>
        <v>33.36</v>
      </c>
      <c r="H76" s="12">
        <f t="shared" si="1"/>
        <v>78.16</v>
      </c>
    </row>
    <row r="77" ht="15.75" spans="1:8">
      <c r="A77" s="9">
        <v>74</v>
      </c>
      <c r="B77" s="12" t="s">
        <v>119</v>
      </c>
      <c r="C77" s="12" t="s">
        <v>10</v>
      </c>
      <c r="D77" s="12" t="s">
        <v>88</v>
      </c>
      <c r="E77" s="17">
        <v>20</v>
      </c>
      <c r="F77" s="17">
        <v>24.4</v>
      </c>
      <c r="G77" s="12">
        <v>33.68</v>
      </c>
      <c r="H77" s="12">
        <f t="shared" si="1"/>
        <v>78.08</v>
      </c>
    </row>
    <row r="78" ht="15.75" spans="1:8">
      <c r="A78" s="9">
        <v>75</v>
      </c>
      <c r="B78" s="14" t="s">
        <v>120</v>
      </c>
      <c r="C78" s="14" t="s">
        <v>10</v>
      </c>
      <c r="D78" s="11" t="s">
        <v>49</v>
      </c>
      <c r="E78" s="12">
        <v>20</v>
      </c>
      <c r="F78" s="12">
        <v>24.4</v>
      </c>
      <c r="G78" s="12">
        <f>_xlfn.IFNA(VLOOKUP(B78,[1]Sheet2!$A$1:$C$81,3,0),"")</f>
        <v>33.68</v>
      </c>
      <c r="H78" s="12">
        <f t="shared" si="1"/>
        <v>78.08</v>
      </c>
    </row>
    <row r="79" ht="15.75" spans="1:8">
      <c r="A79" s="9">
        <v>76</v>
      </c>
      <c r="B79" s="14" t="s">
        <v>121</v>
      </c>
      <c r="C79" s="14" t="s">
        <v>10</v>
      </c>
      <c r="D79" s="12" t="s">
        <v>37</v>
      </c>
      <c r="E79" s="12">
        <v>20</v>
      </c>
      <c r="F79" s="12">
        <v>23.6</v>
      </c>
      <c r="G79" s="12">
        <v>34.48</v>
      </c>
      <c r="H79" s="12">
        <f t="shared" si="1"/>
        <v>78.08</v>
      </c>
    </row>
    <row r="80" ht="15.75" spans="1:8">
      <c r="A80" s="9">
        <v>77</v>
      </c>
      <c r="B80" s="13" t="s">
        <v>122</v>
      </c>
      <c r="C80" s="13" t="s">
        <v>10</v>
      </c>
      <c r="D80" s="11" t="s">
        <v>24</v>
      </c>
      <c r="E80" s="12">
        <v>20</v>
      </c>
      <c r="F80" s="12">
        <v>24</v>
      </c>
      <c r="G80" s="12">
        <f>_xlfn.IFNA(VLOOKUP(B80,[1]Sheet2!$A$1:$C$81,3,0),"")</f>
        <v>34</v>
      </c>
      <c r="H80" s="12">
        <f t="shared" si="1"/>
        <v>78</v>
      </c>
    </row>
    <row r="81" ht="15.75" spans="1:8">
      <c r="A81" s="9">
        <v>78</v>
      </c>
      <c r="B81" s="14" t="s">
        <v>123</v>
      </c>
      <c r="C81" s="14" t="s">
        <v>10</v>
      </c>
      <c r="D81" s="12" t="s">
        <v>88</v>
      </c>
      <c r="E81" s="12">
        <v>20</v>
      </c>
      <c r="F81" s="12">
        <v>22.4</v>
      </c>
      <c r="G81" s="12">
        <v>35.6</v>
      </c>
      <c r="H81" s="12">
        <f t="shared" si="1"/>
        <v>78</v>
      </c>
    </row>
    <row r="82" ht="15.75" spans="1:8">
      <c r="A82" s="9">
        <v>79</v>
      </c>
      <c r="B82" s="13" t="s">
        <v>124</v>
      </c>
      <c r="C82" s="13" t="s">
        <v>10</v>
      </c>
      <c r="D82" s="11" t="s">
        <v>90</v>
      </c>
      <c r="E82" s="12">
        <v>20</v>
      </c>
      <c r="F82" s="12">
        <v>23.6</v>
      </c>
      <c r="G82" s="12">
        <f>_xlfn.IFNA(VLOOKUP(B82,[1]Sheet2!$A$1:$C$81,3,0),"")</f>
        <v>34.24</v>
      </c>
      <c r="H82" s="12">
        <f t="shared" si="1"/>
        <v>77.84</v>
      </c>
    </row>
    <row r="83" ht="15.75" spans="1:8">
      <c r="A83" s="9">
        <v>80</v>
      </c>
      <c r="B83" s="13" t="s">
        <v>125</v>
      </c>
      <c r="C83" s="13" t="s">
        <v>10</v>
      </c>
      <c r="D83" s="11" t="s">
        <v>113</v>
      </c>
      <c r="E83" s="12">
        <v>20</v>
      </c>
      <c r="F83" s="12">
        <v>23.2</v>
      </c>
      <c r="G83" s="12">
        <f>_xlfn.IFNA(VLOOKUP(B83,[1]Sheet2!$A$1:$C$81,3,0),"")</f>
        <v>34.64</v>
      </c>
      <c r="H83" s="12">
        <f t="shared" si="1"/>
        <v>77.84</v>
      </c>
    </row>
    <row r="84" ht="15.75" spans="1:8">
      <c r="A84" s="9">
        <v>81</v>
      </c>
      <c r="B84" s="10" t="s">
        <v>126</v>
      </c>
      <c r="C84" s="10" t="s">
        <v>10</v>
      </c>
      <c r="D84" s="11" t="s">
        <v>127</v>
      </c>
      <c r="E84" s="12">
        <v>20</v>
      </c>
      <c r="F84" s="12">
        <v>23.6</v>
      </c>
      <c r="G84" s="12">
        <f>_xlfn.IFNA(VLOOKUP(B84,[1]Sheet2!$A$1:$C$81,3,0),"")</f>
        <v>34.08</v>
      </c>
      <c r="H84" s="12">
        <f t="shared" si="1"/>
        <v>77.68</v>
      </c>
    </row>
    <row r="85" ht="15.75" spans="1:8">
      <c r="A85" s="9">
        <v>82</v>
      </c>
      <c r="B85" s="13" t="s">
        <v>128</v>
      </c>
      <c r="C85" s="13" t="s">
        <v>13</v>
      </c>
      <c r="D85" s="11" t="s">
        <v>18</v>
      </c>
      <c r="E85" s="12">
        <v>15</v>
      </c>
      <c r="F85" s="12">
        <v>30</v>
      </c>
      <c r="G85" s="12">
        <f>_xlfn.IFNA(VLOOKUP(B85,[1]Sheet2!$A$1:$C$81,3,0),"")</f>
        <v>32.48</v>
      </c>
      <c r="H85" s="12">
        <f t="shared" si="1"/>
        <v>77.48</v>
      </c>
    </row>
    <row r="86" ht="15.75" spans="1:8">
      <c r="A86" s="9">
        <v>83</v>
      </c>
      <c r="B86" s="13" t="s">
        <v>129</v>
      </c>
      <c r="C86" s="13" t="s">
        <v>13</v>
      </c>
      <c r="D86" s="11" t="s">
        <v>130</v>
      </c>
      <c r="E86" s="12">
        <v>20</v>
      </c>
      <c r="F86" s="12">
        <v>20.8</v>
      </c>
      <c r="G86" s="12">
        <f>_xlfn.IFNA(VLOOKUP(B86,[1]Sheet2!$A$1:$C$81,3,0),"")</f>
        <v>36.24</v>
      </c>
      <c r="H86" s="12">
        <f t="shared" si="1"/>
        <v>77.04</v>
      </c>
    </row>
    <row r="87" ht="15.75" spans="1:8">
      <c r="A87" s="9">
        <v>84</v>
      </c>
      <c r="B87" s="11" t="s">
        <v>131</v>
      </c>
      <c r="C87" s="14" t="s">
        <v>10</v>
      </c>
      <c r="D87" s="12" t="s">
        <v>37</v>
      </c>
      <c r="E87" s="12">
        <v>20</v>
      </c>
      <c r="F87" s="12">
        <v>22.8</v>
      </c>
      <c r="G87" s="12">
        <v>34.16</v>
      </c>
      <c r="H87" s="12">
        <f t="shared" si="1"/>
        <v>76.96</v>
      </c>
    </row>
    <row r="88" ht="15.75" spans="1:8">
      <c r="A88" s="9">
        <v>85</v>
      </c>
      <c r="B88" s="13" t="s">
        <v>132</v>
      </c>
      <c r="C88" s="13" t="s">
        <v>10</v>
      </c>
      <c r="D88" s="11" t="s">
        <v>133</v>
      </c>
      <c r="E88" s="12">
        <v>20</v>
      </c>
      <c r="F88" s="12">
        <v>22.8</v>
      </c>
      <c r="G88" s="12">
        <f>_xlfn.IFNA(VLOOKUP(B88,[1]Sheet2!$A$1:$C$81,3,0),"")</f>
        <v>34.08</v>
      </c>
      <c r="H88" s="12">
        <f t="shared" si="1"/>
        <v>76.88</v>
      </c>
    </row>
    <row r="89" ht="15.75" spans="1:8">
      <c r="A89" s="9">
        <v>86</v>
      </c>
      <c r="B89" s="13" t="s">
        <v>134</v>
      </c>
      <c r="C89" s="13" t="s">
        <v>13</v>
      </c>
      <c r="D89" s="11" t="s">
        <v>31</v>
      </c>
      <c r="E89" s="12">
        <v>20</v>
      </c>
      <c r="F89" s="12">
        <v>20.8</v>
      </c>
      <c r="G89" s="12">
        <v>36.08</v>
      </c>
      <c r="H89" s="12">
        <f t="shared" si="1"/>
        <v>76.88</v>
      </c>
    </row>
    <row r="90" ht="15.75" spans="1:8">
      <c r="A90" s="9">
        <v>87</v>
      </c>
      <c r="B90" s="10" t="s">
        <v>135</v>
      </c>
      <c r="C90" s="10" t="s">
        <v>13</v>
      </c>
      <c r="D90" s="11" t="s">
        <v>136</v>
      </c>
      <c r="E90" s="12">
        <v>15</v>
      </c>
      <c r="F90" s="12">
        <v>28.8</v>
      </c>
      <c r="G90" s="12">
        <f>_xlfn.IFNA(VLOOKUP(B90,[1]Sheet2!$A$1:$C$81,3,0),"")</f>
        <v>33.04</v>
      </c>
      <c r="H90" s="12">
        <f t="shared" si="1"/>
        <v>76.84</v>
      </c>
    </row>
    <row r="91" ht="15.75" spans="1:8">
      <c r="A91" s="9">
        <v>88</v>
      </c>
      <c r="B91" s="10" t="s">
        <v>137</v>
      </c>
      <c r="C91" s="10" t="s">
        <v>10</v>
      </c>
      <c r="D91" s="11" t="s">
        <v>20</v>
      </c>
      <c r="E91" s="12">
        <v>15</v>
      </c>
      <c r="F91" s="12">
        <v>28.4</v>
      </c>
      <c r="G91" s="12">
        <v>33.44</v>
      </c>
      <c r="H91" s="12">
        <f t="shared" si="1"/>
        <v>76.84</v>
      </c>
    </row>
    <row r="92" ht="15.75" spans="1:8">
      <c r="A92" s="9">
        <v>89</v>
      </c>
      <c r="B92" s="13" t="s">
        <v>138</v>
      </c>
      <c r="C92" s="13" t="s">
        <v>10</v>
      </c>
      <c r="D92" s="11" t="s">
        <v>31</v>
      </c>
      <c r="E92" s="12">
        <v>20</v>
      </c>
      <c r="F92" s="12">
        <v>22.8</v>
      </c>
      <c r="G92" s="12">
        <v>33.76</v>
      </c>
      <c r="H92" s="12">
        <f t="shared" si="1"/>
        <v>76.56</v>
      </c>
    </row>
    <row r="93" ht="15.75" spans="1:8">
      <c r="A93" s="9">
        <v>90</v>
      </c>
      <c r="B93" s="13" t="s">
        <v>139</v>
      </c>
      <c r="C93" s="13" t="s">
        <v>13</v>
      </c>
      <c r="D93" s="11" t="s">
        <v>101</v>
      </c>
      <c r="E93" s="12">
        <v>20</v>
      </c>
      <c r="F93" s="12">
        <v>21.2</v>
      </c>
      <c r="G93" s="12">
        <v>35.28</v>
      </c>
      <c r="H93" s="12">
        <f t="shared" si="1"/>
        <v>76.48</v>
      </c>
    </row>
    <row r="94" ht="15.75" spans="1:8">
      <c r="A94" s="9">
        <v>91</v>
      </c>
      <c r="B94" s="14" t="s">
        <v>140</v>
      </c>
      <c r="C94" s="14" t="s">
        <v>10</v>
      </c>
      <c r="D94" s="12" t="s">
        <v>88</v>
      </c>
      <c r="E94" s="12">
        <v>20</v>
      </c>
      <c r="F94" s="12">
        <v>20</v>
      </c>
      <c r="G94" s="12">
        <v>36.48</v>
      </c>
      <c r="H94" s="12">
        <f t="shared" si="1"/>
        <v>76.48</v>
      </c>
    </row>
    <row r="95" ht="15.75" spans="1:8">
      <c r="A95" s="9">
        <v>92</v>
      </c>
      <c r="B95" s="14" t="s">
        <v>141</v>
      </c>
      <c r="C95" s="14" t="s">
        <v>10</v>
      </c>
      <c r="D95" s="11" t="s">
        <v>24</v>
      </c>
      <c r="E95" s="12">
        <v>20</v>
      </c>
      <c r="F95" s="12">
        <v>21.2</v>
      </c>
      <c r="G95" s="12">
        <f>_xlfn.IFNA(VLOOKUP(B95,[1]Sheet2!$A$1:$C$81,3,0),"")</f>
        <v>35.12</v>
      </c>
      <c r="H95" s="12">
        <f t="shared" si="1"/>
        <v>76.32</v>
      </c>
    </row>
    <row r="96" ht="15.75" spans="1:8">
      <c r="A96" s="9">
        <v>93</v>
      </c>
      <c r="B96" s="13" t="s">
        <v>142</v>
      </c>
      <c r="C96" s="13" t="s">
        <v>10</v>
      </c>
      <c r="D96" s="11" t="s">
        <v>18</v>
      </c>
      <c r="E96" s="12">
        <v>15</v>
      </c>
      <c r="F96" s="12">
        <v>25.2</v>
      </c>
      <c r="G96" s="12">
        <f>_xlfn.IFNA(VLOOKUP(B96,[1]Sheet2!$A$1:$C$81,3,0),"")</f>
        <v>36.08</v>
      </c>
      <c r="H96" s="12">
        <f t="shared" si="1"/>
        <v>76.28</v>
      </c>
    </row>
    <row r="97" ht="15.75" spans="1:8">
      <c r="A97" s="9">
        <v>94</v>
      </c>
      <c r="B97" s="13" t="s">
        <v>143</v>
      </c>
      <c r="C97" s="13" t="s">
        <v>10</v>
      </c>
      <c r="D97" s="11" t="s">
        <v>133</v>
      </c>
      <c r="E97" s="12">
        <v>20</v>
      </c>
      <c r="F97" s="12">
        <v>22.8</v>
      </c>
      <c r="G97" s="12">
        <f>_xlfn.IFNA(VLOOKUP(B97,[1]Sheet2!$A$1:$C$81,3,0),"")</f>
        <v>33.44</v>
      </c>
      <c r="H97" s="12">
        <f t="shared" si="1"/>
        <v>76.24</v>
      </c>
    </row>
    <row r="98" ht="15.75" spans="1:8">
      <c r="A98" s="9">
        <v>95</v>
      </c>
      <c r="B98" s="13" t="s">
        <v>144</v>
      </c>
      <c r="C98" s="13" t="s">
        <v>10</v>
      </c>
      <c r="D98" s="11" t="s">
        <v>31</v>
      </c>
      <c r="E98" s="12">
        <v>20</v>
      </c>
      <c r="F98" s="12">
        <v>21.2</v>
      </c>
      <c r="G98" s="12">
        <v>34.96</v>
      </c>
      <c r="H98" s="12">
        <f t="shared" si="1"/>
        <v>76.16</v>
      </c>
    </row>
    <row r="99" ht="15.75" spans="1:8">
      <c r="A99" s="9">
        <v>96</v>
      </c>
      <c r="B99" s="14" t="s">
        <v>145</v>
      </c>
      <c r="C99" s="14" t="s">
        <v>10</v>
      </c>
      <c r="D99" s="12" t="s">
        <v>37</v>
      </c>
      <c r="E99" s="12">
        <v>15</v>
      </c>
      <c r="F99" s="12">
        <v>25.6</v>
      </c>
      <c r="G99" s="12">
        <v>35.2</v>
      </c>
      <c r="H99" s="12">
        <f t="shared" si="1"/>
        <v>75.8</v>
      </c>
    </row>
    <row r="100" ht="15.75" spans="1:8">
      <c r="A100" s="9">
        <v>97</v>
      </c>
      <c r="B100" s="14" t="s">
        <v>146</v>
      </c>
      <c r="C100" s="14" t="s">
        <v>10</v>
      </c>
      <c r="D100" s="12" t="s">
        <v>37</v>
      </c>
      <c r="E100" s="12">
        <v>15</v>
      </c>
      <c r="F100" s="12">
        <v>24.4</v>
      </c>
      <c r="G100" s="12">
        <v>36.24</v>
      </c>
      <c r="H100" s="12">
        <f t="shared" si="1"/>
        <v>75.64</v>
      </c>
    </row>
    <row r="101" ht="15.75" spans="1:8">
      <c r="A101" s="9">
        <v>98</v>
      </c>
      <c r="B101" s="13" t="s">
        <v>147</v>
      </c>
      <c r="C101" s="13" t="s">
        <v>10</v>
      </c>
      <c r="D101" s="11" t="s">
        <v>44</v>
      </c>
      <c r="E101" s="12">
        <v>20</v>
      </c>
      <c r="F101" s="12">
        <v>22.4</v>
      </c>
      <c r="G101" s="12">
        <f>_xlfn.IFNA(VLOOKUP(B101,[1]Sheet2!$A$1:$C$81,3,0),"")</f>
        <v>33.2</v>
      </c>
      <c r="H101" s="12">
        <f t="shared" si="1"/>
        <v>75.6</v>
      </c>
    </row>
    <row r="102" ht="15.75" spans="1:8">
      <c r="A102" s="9">
        <v>99</v>
      </c>
      <c r="B102" s="13" t="s">
        <v>148</v>
      </c>
      <c r="C102" s="13" t="s">
        <v>10</v>
      </c>
      <c r="D102" s="11" t="s">
        <v>78</v>
      </c>
      <c r="E102" s="12">
        <v>20</v>
      </c>
      <c r="F102" s="12">
        <v>20.8</v>
      </c>
      <c r="G102" s="12">
        <v>34.8</v>
      </c>
      <c r="H102" s="12">
        <f t="shared" si="1"/>
        <v>75.6</v>
      </c>
    </row>
    <row r="103" ht="15.75" spans="1:8">
      <c r="A103" s="9">
        <v>100</v>
      </c>
      <c r="B103" s="13" t="s">
        <v>149</v>
      </c>
      <c r="C103" s="13" t="s">
        <v>13</v>
      </c>
      <c r="D103" s="11" t="s">
        <v>150</v>
      </c>
      <c r="E103" s="12">
        <v>20</v>
      </c>
      <c r="F103" s="12">
        <v>22.4</v>
      </c>
      <c r="G103" s="12">
        <f>_xlfn.IFNA(VLOOKUP(B103,[1]Sheet2!$A$1:$C$81,3,0),"")</f>
        <v>33.04</v>
      </c>
      <c r="H103" s="12">
        <f t="shared" si="1"/>
        <v>75.44</v>
      </c>
    </row>
    <row r="104" ht="15.75" spans="1:8">
      <c r="A104" s="9">
        <v>101</v>
      </c>
      <c r="B104" s="14" t="s">
        <v>151</v>
      </c>
      <c r="C104" s="14" t="s">
        <v>10</v>
      </c>
      <c r="D104" s="12" t="s">
        <v>37</v>
      </c>
      <c r="E104" s="12">
        <v>20</v>
      </c>
      <c r="F104" s="12">
        <v>20.8</v>
      </c>
      <c r="G104" s="12">
        <v>34.64</v>
      </c>
      <c r="H104" s="12">
        <f t="shared" si="1"/>
        <v>75.44</v>
      </c>
    </row>
    <row r="105" ht="15.75" spans="1:8">
      <c r="A105" s="9">
        <v>102</v>
      </c>
      <c r="B105" s="13" t="s">
        <v>152</v>
      </c>
      <c r="C105" s="13" t="s">
        <v>10</v>
      </c>
      <c r="D105" s="11" t="s">
        <v>73</v>
      </c>
      <c r="E105" s="12">
        <v>15</v>
      </c>
      <c r="F105" s="12">
        <v>25.2</v>
      </c>
      <c r="G105" s="12">
        <v>35.12</v>
      </c>
      <c r="H105" s="12">
        <f t="shared" si="1"/>
        <v>75.32</v>
      </c>
    </row>
    <row r="106" ht="15.75" spans="1:8">
      <c r="A106" s="9">
        <v>103</v>
      </c>
      <c r="B106" s="10" t="s">
        <v>153</v>
      </c>
      <c r="C106" s="10" t="s">
        <v>10</v>
      </c>
      <c r="D106" s="11" t="s">
        <v>154</v>
      </c>
      <c r="E106" s="12">
        <v>20</v>
      </c>
      <c r="F106" s="12">
        <v>21.2</v>
      </c>
      <c r="G106" s="12">
        <f>_xlfn.IFNA(VLOOKUP(B106,[1]Sheet2!$A$1:$C$81,3,0),"")</f>
        <v>34.08</v>
      </c>
      <c r="H106" s="12">
        <f t="shared" si="1"/>
        <v>75.28</v>
      </c>
    </row>
    <row r="107" ht="15.75" spans="1:8">
      <c r="A107" s="9">
        <v>104</v>
      </c>
      <c r="B107" s="14" t="s">
        <v>155</v>
      </c>
      <c r="C107" s="14" t="s">
        <v>10</v>
      </c>
      <c r="D107" s="12" t="s">
        <v>88</v>
      </c>
      <c r="E107" s="12">
        <v>15</v>
      </c>
      <c r="F107" s="12">
        <v>27.6</v>
      </c>
      <c r="G107" s="12">
        <v>32.64</v>
      </c>
      <c r="H107" s="12">
        <f t="shared" si="1"/>
        <v>75.24</v>
      </c>
    </row>
    <row r="108" ht="15.75" spans="1:8">
      <c r="A108" s="9">
        <v>105</v>
      </c>
      <c r="B108" s="14" t="s">
        <v>156</v>
      </c>
      <c r="C108" s="14" t="s">
        <v>10</v>
      </c>
      <c r="D108" s="11" t="s">
        <v>113</v>
      </c>
      <c r="E108" s="12">
        <v>15</v>
      </c>
      <c r="F108" s="12">
        <v>25.6</v>
      </c>
      <c r="G108" s="12">
        <f>_xlfn.IFNA(VLOOKUP(B108,[1]Sheet2!$A$1:$C$81,3,0),"")</f>
        <v>34.48</v>
      </c>
      <c r="H108" s="12">
        <f t="shared" si="1"/>
        <v>75.08</v>
      </c>
    </row>
    <row r="109" ht="15.75" spans="1:8">
      <c r="A109" s="9">
        <v>106</v>
      </c>
      <c r="B109" s="10" t="s">
        <v>157</v>
      </c>
      <c r="C109" s="10" t="s">
        <v>10</v>
      </c>
      <c r="D109" s="11" t="s">
        <v>41</v>
      </c>
      <c r="E109" s="12">
        <v>20</v>
      </c>
      <c r="F109" s="12">
        <v>20</v>
      </c>
      <c r="G109" s="12">
        <f>_xlfn.IFNA(VLOOKUP(B109,[1]Sheet2!$A$1:$C$81,3,0),"")</f>
        <v>35.04</v>
      </c>
      <c r="H109" s="12">
        <f t="shared" si="1"/>
        <v>75.04</v>
      </c>
    </row>
    <row r="110" ht="15.75" spans="1:8">
      <c r="A110" s="9">
        <v>107</v>
      </c>
      <c r="B110" s="13" t="s">
        <v>158</v>
      </c>
      <c r="C110" s="13" t="s">
        <v>10</v>
      </c>
      <c r="D110" s="11" t="s">
        <v>159</v>
      </c>
      <c r="E110" s="12">
        <v>20</v>
      </c>
      <c r="F110" s="12">
        <v>22</v>
      </c>
      <c r="G110" s="12">
        <v>32.96</v>
      </c>
      <c r="H110" s="12">
        <f t="shared" si="1"/>
        <v>74.96</v>
      </c>
    </row>
    <row r="111" ht="15.75" spans="1:8">
      <c r="A111" s="9">
        <v>108</v>
      </c>
      <c r="B111" s="13" t="s">
        <v>160</v>
      </c>
      <c r="C111" s="13" t="s">
        <v>10</v>
      </c>
      <c r="D111" s="11" t="s">
        <v>49</v>
      </c>
      <c r="E111" s="12">
        <v>15</v>
      </c>
      <c r="F111" s="12">
        <v>26.8</v>
      </c>
      <c r="G111" s="12">
        <f>_xlfn.IFNA(VLOOKUP(B111,[1]Sheet2!$A$1:$C$81,3,0),"")</f>
        <v>33.04</v>
      </c>
      <c r="H111" s="12">
        <f t="shared" si="1"/>
        <v>74.84</v>
      </c>
    </row>
    <row r="112" ht="15.75" spans="1:8">
      <c r="A112" s="9">
        <v>109</v>
      </c>
      <c r="B112" s="13" t="s">
        <v>161</v>
      </c>
      <c r="C112" s="13" t="s">
        <v>10</v>
      </c>
      <c r="D112" s="11" t="s">
        <v>31</v>
      </c>
      <c r="E112" s="12">
        <v>15</v>
      </c>
      <c r="F112" s="12">
        <v>26.4</v>
      </c>
      <c r="G112" s="12">
        <v>33.44</v>
      </c>
      <c r="H112" s="12">
        <f t="shared" si="1"/>
        <v>74.84</v>
      </c>
    </row>
    <row r="113" ht="15.75" spans="1:8">
      <c r="A113" s="9">
        <v>110</v>
      </c>
      <c r="B113" s="13" t="s">
        <v>162</v>
      </c>
      <c r="C113" s="13" t="s">
        <v>10</v>
      </c>
      <c r="D113" s="11" t="s">
        <v>31</v>
      </c>
      <c r="E113" s="12">
        <v>20</v>
      </c>
      <c r="F113" s="12">
        <v>20</v>
      </c>
      <c r="G113" s="12">
        <v>34.72</v>
      </c>
      <c r="H113" s="12">
        <f t="shared" si="1"/>
        <v>74.72</v>
      </c>
    </row>
    <row r="114" ht="15.75" spans="1:8">
      <c r="A114" s="9">
        <v>111</v>
      </c>
      <c r="B114" s="11" t="s">
        <v>163</v>
      </c>
      <c r="C114" s="11" t="s">
        <v>13</v>
      </c>
      <c r="D114" s="12" t="s">
        <v>164</v>
      </c>
      <c r="E114" s="12">
        <v>15</v>
      </c>
      <c r="F114" s="12">
        <v>24</v>
      </c>
      <c r="G114" s="12">
        <v>35.6</v>
      </c>
      <c r="H114" s="12">
        <f t="shared" si="1"/>
        <v>74.6</v>
      </c>
    </row>
    <row r="115" ht="15.75" spans="1:8">
      <c r="A115" s="9">
        <v>112</v>
      </c>
      <c r="B115" s="14" t="s">
        <v>165</v>
      </c>
      <c r="C115" s="14" t="s">
        <v>13</v>
      </c>
      <c r="D115" s="11" t="s">
        <v>24</v>
      </c>
      <c r="E115" s="12">
        <v>15</v>
      </c>
      <c r="F115" s="12">
        <v>24.8</v>
      </c>
      <c r="G115" s="12">
        <f>_xlfn.IFNA(VLOOKUP(B115,[1]Sheet2!$A$1:$C$81,3,0),"")</f>
        <v>34.64</v>
      </c>
      <c r="H115" s="12">
        <f t="shared" si="1"/>
        <v>74.44</v>
      </c>
    </row>
    <row r="116" ht="15.75" spans="1:8">
      <c r="A116" s="9">
        <v>113</v>
      </c>
      <c r="B116" s="13" t="s">
        <v>166</v>
      </c>
      <c r="C116" s="13" t="s">
        <v>13</v>
      </c>
      <c r="D116" s="11" t="s">
        <v>54</v>
      </c>
      <c r="E116" s="12">
        <v>20</v>
      </c>
      <c r="F116" s="12">
        <v>21.6</v>
      </c>
      <c r="G116" s="12">
        <f>_xlfn.IFNA(VLOOKUP(B116,[1]Sheet2!$A$1:$C$81,3,0),"")</f>
        <v>32.56</v>
      </c>
      <c r="H116" s="12">
        <f t="shared" si="1"/>
        <v>74.16</v>
      </c>
    </row>
    <row r="117" ht="15.75" spans="1:8">
      <c r="A117" s="9">
        <v>114</v>
      </c>
      <c r="B117" s="10" t="s">
        <v>167</v>
      </c>
      <c r="C117" s="10" t="s">
        <v>10</v>
      </c>
      <c r="D117" s="11" t="s">
        <v>98</v>
      </c>
      <c r="E117" s="12">
        <v>15</v>
      </c>
      <c r="F117" s="12">
        <v>25.2</v>
      </c>
      <c r="G117" s="12">
        <f>_xlfn.IFNA(VLOOKUP(B117,[1]Sheet2!$A$1:$C$81,3,0),"")</f>
        <v>33.92</v>
      </c>
      <c r="H117" s="12">
        <f t="shared" si="1"/>
        <v>74.12</v>
      </c>
    </row>
    <row r="118" ht="15.75" spans="1:8">
      <c r="A118" s="9">
        <v>115</v>
      </c>
      <c r="B118" s="13" t="s">
        <v>168</v>
      </c>
      <c r="C118" s="13" t="s">
        <v>13</v>
      </c>
      <c r="D118" s="11" t="s">
        <v>65</v>
      </c>
      <c r="E118" s="12">
        <v>15</v>
      </c>
      <c r="F118" s="12">
        <v>24.8</v>
      </c>
      <c r="G118" s="12">
        <v>34.24</v>
      </c>
      <c r="H118" s="12">
        <f t="shared" si="1"/>
        <v>74.04</v>
      </c>
    </row>
    <row r="119" ht="15.75" spans="1:8">
      <c r="A119" s="9">
        <v>116</v>
      </c>
      <c r="B119" s="10" t="s">
        <v>169</v>
      </c>
      <c r="C119" s="10" t="s">
        <v>10</v>
      </c>
      <c r="D119" s="11" t="s">
        <v>28</v>
      </c>
      <c r="E119" s="12">
        <v>20</v>
      </c>
      <c r="F119" s="12">
        <v>20</v>
      </c>
      <c r="G119" s="12">
        <f>_xlfn.IFNA(VLOOKUP(B119,[1]Sheet2!$A$1:$C$81,3,0),"")</f>
        <v>34</v>
      </c>
      <c r="H119" s="12">
        <f t="shared" si="1"/>
        <v>74</v>
      </c>
    </row>
    <row r="120" ht="15.75" spans="1:8">
      <c r="A120" s="9">
        <v>117</v>
      </c>
      <c r="B120" s="13" t="s">
        <v>170</v>
      </c>
      <c r="C120" s="13" t="s">
        <v>13</v>
      </c>
      <c r="D120" s="11" t="s">
        <v>171</v>
      </c>
      <c r="E120" s="12">
        <v>15</v>
      </c>
      <c r="F120" s="12">
        <v>27.2</v>
      </c>
      <c r="G120" s="12">
        <f>_xlfn.IFNA(VLOOKUP(B120,[1]Sheet2!$A$1:$C$81,3,0),"")</f>
        <v>31.76</v>
      </c>
      <c r="H120" s="12">
        <f t="shared" si="1"/>
        <v>73.96</v>
      </c>
    </row>
    <row r="121" ht="15.75" spans="1:8">
      <c r="A121" s="9">
        <v>118</v>
      </c>
      <c r="B121" s="13" t="s">
        <v>172</v>
      </c>
      <c r="C121" s="13" t="s">
        <v>13</v>
      </c>
      <c r="D121" s="11" t="s">
        <v>171</v>
      </c>
      <c r="E121" s="12">
        <v>15</v>
      </c>
      <c r="F121" s="12">
        <v>26</v>
      </c>
      <c r="G121" s="12">
        <f>_xlfn.IFNA(VLOOKUP(B121,[1]Sheet2!$A$1:$C$81,3,0),"")</f>
        <v>32.96</v>
      </c>
      <c r="H121" s="12">
        <f t="shared" si="1"/>
        <v>73.96</v>
      </c>
    </row>
    <row r="122" ht="15.75" spans="1:8">
      <c r="A122" s="9">
        <v>119</v>
      </c>
      <c r="B122" s="10" t="s">
        <v>173</v>
      </c>
      <c r="C122" s="10" t="s">
        <v>13</v>
      </c>
      <c r="D122" s="11" t="s">
        <v>118</v>
      </c>
      <c r="E122" s="12">
        <v>15</v>
      </c>
      <c r="F122" s="12">
        <v>26.4</v>
      </c>
      <c r="G122" s="12">
        <f>_xlfn.IFNA(VLOOKUP(B122,[1]Sheet2!$A$1:$C$81,3,0),"")</f>
        <v>32.24</v>
      </c>
      <c r="H122" s="12">
        <f t="shared" si="1"/>
        <v>73.64</v>
      </c>
    </row>
    <row r="123" ht="15.75" spans="1:8">
      <c r="A123" s="9">
        <v>120</v>
      </c>
      <c r="B123" s="13" t="s">
        <v>174</v>
      </c>
      <c r="C123" s="13" t="s">
        <v>10</v>
      </c>
      <c r="D123" s="11" t="s">
        <v>54</v>
      </c>
      <c r="E123" s="12">
        <v>20</v>
      </c>
      <c r="F123" s="12">
        <v>19.6</v>
      </c>
      <c r="G123" s="12">
        <f>_xlfn.IFNA(VLOOKUP(B123,[1]Sheet2!$A$1:$C$81,3,0),"")</f>
        <v>34</v>
      </c>
      <c r="H123" s="12">
        <f t="shared" si="1"/>
        <v>73.6</v>
      </c>
    </row>
    <row r="124" ht="15.75" spans="1:8">
      <c r="A124" s="9">
        <v>121</v>
      </c>
      <c r="B124" s="13" t="s">
        <v>175</v>
      </c>
      <c r="C124" s="13" t="s">
        <v>10</v>
      </c>
      <c r="D124" s="11" t="s">
        <v>31</v>
      </c>
      <c r="E124" s="12">
        <v>15</v>
      </c>
      <c r="F124" s="12">
        <v>22.8</v>
      </c>
      <c r="G124" s="12">
        <v>35.6</v>
      </c>
      <c r="H124" s="12">
        <f t="shared" si="1"/>
        <v>73.4</v>
      </c>
    </row>
    <row r="125" ht="15.75" spans="1:8">
      <c r="A125" s="9">
        <v>122</v>
      </c>
      <c r="B125" s="13" t="s">
        <v>176</v>
      </c>
      <c r="C125" s="13" t="s">
        <v>10</v>
      </c>
      <c r="D125" s="11" t="s">
        <v>44</v>
      </c>
      <c r="E125" s="12">
        <v>15</v>
      </c>
      <c r="F125" s="12">
        <v>24.4</v>
      </c>
      <c r="G125" s="12">
        <f>_xlfn.IFNA(VLOOKUP(B125,[1]Sheet2!$A$1:$C$81,3,0),"")</f>
        <v>33.92</v>
      </c>
      <c r="H125" s="12">
        <f t="shared" si="1"/>
        <v>73.32</v>
      </c>
    </row>
    <row r="126" ht="15.75" spans="1:8">
      <c r="A126" s="9">
        <v>123</v>
      </c>
      <c r="B126" s="12" t="s">
        <v>177</v>
      </c>
      <c r="C126" s="16" t="s">
        <v>10</v>
      </c>
      <c r="D126" s="11" t="s">
        <v>31</v>
      </c>
      <c r="E126" s="12">
        <v>15</v>
      </c>
      <c r="F126" s="12">
        <v>23.2</v>
      </c>
      <c r="G126" s="12">
        <v>35.04</v>
      </c>
      <c r="H126" s="12">
        <f t="shared" si="1"/>
        <v>73.24</v>
      </c>
    </row>
    <row r="127" ht="15.75" spans="1:8">
      <c r="A127" s="9">
        <v>124</v>
      </c>
      <c r="B127" s="13" t="s">
        <v>178</v>
      </c>
      <c r="C127" s="13" t="s">
        <v>13</v>
      </c>
      <c r="D127" s="11" t="s">
        <v>49</v>
      </c>
      <c r="E127" s="12">
        <v>15</v>
      </c>
      <c r="F127" s="12">
        <v>24</v>
      </c>
      <c r="G127" s="12">
        <f>_xlfn.IFNA(VLOOKUP(B127,[1]Sheet2!$A$1:$C$81,3,0),"")</f>
        <v>34.08</v>
      </c>
      <c r="H127" s="12">
        <f t="shared" si="1"/>
        <v>73.08</v>
      </c>
    </row>
    <row r="128" ht="15.75" spans="1:8">
      <c r="A128" s="9">
        <v>125</v>
      </c>
      <c r="B128" s="10" t="s">
        <v>179</v>
      </c>
      <c r="C128" s="10" t="s">
        <v>13</v>
      </c>
      <c r="D128" s="11" t="s">
        <v>180</v>
      </c>
      <c r="E128" s="12">
        <v>15</v>
      </c>
      <c r="F128" s="12">
        <v>22.8</v>
      </c>
      <c r="G128" s="12">
        <f>_xlfn.IFNA(VLOOKUP(B128,[1]Sheet2!$A$1:$C$81,3,0),"")</f>
        <v>35.28</v>
      </c>
      <c r="H128" s="12">
        <f t="shared" si="1"/>
        <v>73.08</v>
      </c>
    </row>
    <row r="129" ht="15.75" spans="1:8">
      <c r="A129" s="9">
        <v>126</v>
      </c>
      <c r="B129" s="13" t="s">
        <v>181</v>
      </c>
      <c r="C129" s="13" t="s">
        <v>13</v>
      </c>
      <c r="D129" s="11" t="s">
        <v>182</v>
      </c>
      <c r="E129" s="12">
        <v>20</v>
      </c>
      <c r="F129" s="12">
        <v>18</v>
      </c>
      <c r="G129" s="12">
        <v>35.04</v>
      </c>
      <c r="H129" s="12">
        <f t="shared" si="1"/>
        <v>73.04</v>
      </c>
    </row>
    <row r="130" ht="15.75" spans="1:8">
      <c r="A130" s="9">
        <v>127</v>
      </c>
      <c r="B130" s="10" t="s">
        <v>183</v>
      </c>
      <c r="C130" s="10" t="s">
        <v>10</v>
      </c>
      <c r="D130" s="11" t="s">
        <v>41</v>
      </c>
      <c r="E130" s="12">
        <v>15</v>
      </c>
      <c r="F130" s="12">
        <v>24.8</v>
      </c>
      <c r="G130" s="12">
        <f>_xlfn.IFNA(VLOOKUP(B130,[1]Sheet2!$A$1:$C$81,3,0),"")</f>
        <v>32.96</v>
      </c>
      <c r="H130" s="12">
        <f t="shared" si="1"/>
        <v>72.76</v>
      </c>
    </row>
    <row r="131" ht="15.75" spans="1:8">
      <c r="A131" s="9">
        <v>128</v>
      </c>
      <c r="B131" s="10" t="s">
        <v>184</v>
      </c>
      <c r="C131" s="10" t="s">
        <v>10</v>
      </c>
      <c r="D131" s="11" t="s">
        <v>68</v>
      </c>
      <c r="E131" s="12">
        <v>15</v>
      </c>
      <c r="F131" s="12">
        <v>24</v>
      </c>
      <c r="G131" s="12">
        <f>_xlfn.IFNA(VLOOKUP(B131,[1]Sheet2!$A$1:$C$81,3,0),"")</f>
        <v>33.76</v>
      </c>
      <c r="H131" s="12">
        <f t="shared" si="1"/>
        <v>72.76</v>
      </c>
    </row>
    <row r="132" ht="15.75" spans="1:8">
      <c r="A132" s="9">
        <v>129</v>
      </c>
      <c r="B132" s="13" t="s">
        <v>185</v>
      </c>
      <c r="C132" s="13" t="s">
        <v>13</v>
      </c>
      <c r="D132" s="11" t="s">
        <v>22</v>
      </c>
      <c r="E132" s="12">
        <v>15</v>
      </c>
      <c r="F132" s="12">
        <v>24</v>
      </c>
      <c r="G132" s="12">
        <f>_xlfn.IFNA(VLOOKUP(B132,[1]Sheet2!$A$1:$C$81,3,0),"")</f>
        <v>33.44</v>
      </c>
      <c r="H132" s="12">
        <f t="shared" ref="H132:H137" si="2">E132+F132+G132</f>
        <v>72.44</v>
      </c>
    </row>
    <row r="133" ht="15.75" spans="1:8">
      <c r="A133" s="9">
        <v>130</v>
      </c>
      <c r="B133" s="13" t="s">
        <v>186</v>
      </c>
      <c r="C133" s="13" t="s">
        <v>10</v>
      </c>
      <c r="D133" s="11" t="s">
        <v>31</v>
      </c>
      <c r="E133" s="12">
        <v>15</v>
      </c>
      <c r="F133" s="12">
        <v>23.2</v>
      </c>
      <c r="G133" s="12">
        <v>34.08</v>
      </c>
      <c r="H133" s="12">
        <f t="shared" si="2"/>
        <v>72.28</v>
      </c>
    </row>
    <row r="134" ht="15.75" spans="1:8">
      <c r="A134" s="9">
        <v>131</v>
      </c>
      <c r="B134" s="13" t="s">
        <v>187</v>
      </c>
      <c r="C134" s="13" t="s">
        <v>13</v>
      </c>
      <c r="D134" s="11" t="s">
        <v>78</v>
      </c>
      <c r="E134" s="12">
        <v>15</v>
      </c>
      <c r="F134" s="12">
        <v>24</v>
      </c>
      <c r="G134" s="12">
        <v>32.48</v>
      </c>
      <c r="H134" s="12">
        <f t="shared" si="2"/>
        <v>71.48</v>
      </c>
    </row>
    <row r="135" ht="15.75" spans="1:8">
      <c r="A135" s="9">
        <v>132</v>
      </c>
      <c r="B135" s="13" t="s">
        <v>188</v>
      </c>
      <c r="C135" s="13" t="s">
        <v>10</v>
      </c>
      <c r="D135" s="11" t="s">
        <v>54</v>
      </c>
      <c r="E135" s="12">
        <v>20</v>
      </c>
      <c r="F135" s="12">
        <v>18</v>
      </c>
      <c r="G135" s="12">
        <f>_xlfn.IFNA(VLOOKUP(B135,[1]Sheet2!$A$1:$C$81,3,0),"")</f>
        <v>33.44</v>
      </c>
      <c r="H135" s="12">
        <f t="shared" si="2"/>
        <v>71.44</v>
      </c>
    </row>
    <row r="136" ht="15.75" spans="1:8">
      <c r="A136" s="9">
        <v>133</v>
      </c>
      <c r="B136" s="13" t="s">
        <v>189</v>
      </c>
      <c r="C136" s="13" t="s">
        <v>10</v>
      </c>
      <c r="D136" s="11" t="s">
        <v>108</v>
      </c>
      <c r="E136" s="12">
        <v>20</v>
      </c>
      <c r="F136" s="12">
        <v>23.6</v>
      </c>
      <c r="G136" s="12">
        <f>_xlfn.IFNA(VLOOKUP(B136,[1]Sheet2!$A$1:$C$81,3,0),"")</f>
        <v>25.2</v>
      </c>
      <c r="H136" s="12">
        <f t="shared" si="2"/>
        <v>68.8</v>
      </c>
    </row>
    <row r="137" ht="15.75" spans="1:8">
      <c r="A137" s="9">
        <v>134</v>
      </c>
      <c r="B137" s="13" t="s">
        <v>190</v>
      </c>
      <c r="C137" s="13" t="s">
        <v>10</v>
      </c>
      <c r="D137" s="11" t="s">
        <v>94</v>
      </c>
      <c r="E137" s="12">
        <v>20</v>
      </c>
      <c r="F137" s="12">
        <v>23.2</v>
      </c>
      <c r="G137" s="12">
        <f>_xlfn.IFNA(VLOOKUP(B137,[1]Sheet2!$A$1:$C$81,3,0),"")</f>
        <v>24</v>
      </c>
      <c r="H137" s="12">
        <f t="shared" si="2"/>
        <v>67.2</v>
      </c>
    </row>
    <row r="138" ht="15.75" spans="1:8">
      <c r="A138" s="9">
        <v>135</v>
      </c>
      <c r="B138" s="13" t="s">
        <v>191</v>
      </c>
      <c r="C138" s="13" t="s">
        <v>13</v>
      </c>
      <c r="D138" s="11" t="s">
        <v>52</v>
      </c>
      <c r="E138" s="12">
        <v>20</v>
      </c>
      <c r="F138" s="12">
        <v>28.8</v>
      </c>
      <c r="G138" s="12" t="s">
        <v>192</v>
      </c>
      <c r="H138" s="12">
        <v>48.8</v>
      </c>
    </row>
    <row r="139" ht="15.75" spans="1:8">
      <c r="A139" s="9">
        <v>136</v>
      </c>
      <c r="B139" s="13" t="s">
        <v>193</v>
      </c>
      <c r="C139" s="13" t="s">
        <v>13</v>
      </c>
      <c r="D139" s="11" t="s">
        <v>101</v>
      </c>
      <c r="E139" s="12">
        <v>20</v>
      </c>
      <c r="F139" s="12">
        <v>28</v>
      </c>
      <c r="G139" s="12" t="s">
        <v>192</v>
      </c>
      <c r="H139" s="12">
        <v>48</v>
      </c>
    </row>
    <row r="140" ht="15.75" spans="1:8">
      <c r="A140" s="9">
        <v>137</v>
      </c>
      <c r="B140" s="10" t="s">
        <v>194</v>
      </c>
      <c r="C140" s="10" t="s">
        <v>10</v>
      </c>
      <c r="D140" s="11" t="s">
        <v>127</v>
      </c>
      <c r="E140" s="12">
        <v>20</v>
      </c>
      <c r="F140" s="12">
        <v>26</v>
      </c>
      <c r="G140" s="12" t="s">
        <v>192</v>
      </c>
      <c r="H140" s="12">
        <v>46</v>
      </c>
    </row>
    <row r="141" ht="15.75" spans="1:8">
      <c r="A141" s="9">
        <v>138</v>
      </c>
      <c r="B141" s="10" t="s">
        <v>195</v>
      </c>
      <c r="C141" s="10" t="s">
        <v>13</v>
      </c>
      <c r="D141" s="11" t="s">
        <v>41</v>
      </c>
      <c r="E141" s="12">
        <v>20</v>
      </c>
      <c r="F141" s="12">
        <v>25.6</v>
      </c>
      <c r="G141" s="12" t="s">
        <v>192</v>
      </c>
      <c r="H141" s="12">
        <v>45.6</v>
      </c>
    </row>
    <row r="142" ht="15.75" spans="1:8">
      <c r="A142" s="9">
        <v>139</v>
      </c>
      <c r="B142" s="13" t="s">
        <v>196</v>
      </c>
      <c r="C142" s="13" t="s">
        <v>10</v>
      </c>
      <c r="D142" s="11" t="s">
        <v>54</v>
      </c>
      <c r="E142" s="12">
        <v>20</v>
      </c>
      <c r="F142" s="12">
        <v>25.2</v>
      </c>
      <c r="G142" s="12" t="s">
        <v>192</v>
      </c>
      <c r="H142" s="12">
        <v>45.2</v>
      </c>
    </row>
    <row r="143" ht="15.75" spans="1:8">
      <c r="A143" s="9">
        <v>140</v>
      </c>
      <c r="B143" s="13" t="s">
        <v>197</v>
      </c>
      <c r="C143" s="13" t="s">
        <v>10</v>
      </c>
      <c r="D143" s="11" t="s">
        <v>14</v>
      </c>
      <c r="E143" s="12">
        <v>20</v>
      </c>
      <c r="F143" s="12">
        <v>23.6</v>
      </c>
      <c r="G143" s="12" t="s">
        <v>192</v>
      </c>
      <c r="H143" s="12">
        <v>43.6</v>
      </c>
    </row>
    <row r="144" ht="15.75" spans="1:8">
      <c r="A144" s="9">
        <v>141</v>
      </c>
      <c r="B144" s="10" t="s">
        <v>198</v>
      </c>
      <c r="C144" s="10" t="s">
        <v>13</v>
      </c>
      <c r="D144" s="11" t="s">
        <v>98</v>
      </c>
      <c r="E144" s="12">
        <v>15</v>
      </c>
      <c r="F144" s="12">
        <v>27.2</v>
      </c>
      <c r="G144" s="12" t="s">
        <v>192</v>
      </c>
      <c r="H144" s="12">
        <v>42.2</v>
      </c>
    </row>
    <row r="145" ht="15.75" spans="1:8">
      <c r="A145" s="9">
        <v>142</v>
      </c>
      <c r="B145" s="12" t="s">
        <v>199</v>
      </c>
      <c r="C145" s="12" t="s">
        <v>13</v>
      </c>
      <c r="D145" s="12" t="s">
        <v>200</v>
      </c>
      <c r="E145" s="12">
        <v>20</v>
      </c>
      <c r="F145" s="12">
        <v>20.8</v>
      </c>
      <c r="G145" s="12" t="s">
        <v>192</v>
      </c>
      <c r="H145" s="12">
        <v>40.8</v>
      </c>
    </row>
    <row r="146" ht="15.75" spans="1:8">
      <c r="A146" s="9">
        <v>143</v>
      </c>
      <c r="B146" s="10" t="s">
        <v>201</v>
      </c>
      <c r="C146" s="10" t="s">
        <v>13</v>
      </c>
      <c r="D146" s="11" t="s">
        <v>136</v>
      </c>
      <c r="E146" s="12">
        <v>15</v>
      </c>
      <c r="F146" s="12">
        <v>25.6</v>
      </c>
      <c r="G146" s="12" t="s">
        <v>192</v>
      </c>
      <c r="H146" s="12">
        <v>40.6</v>
      </c>
    </row>
    <row r="147" ht="15.75" spans="1:8">
      <c r="A147" s="9">
        <v>144</v>
      </c>
      <c r="B147" s="13" t="s">
        <v>202</v>
      </c>
      <c r="C147" s="13" t="s">
        <v>13</v>
      </c>
      <c r="D147" s="11" t="s">
        <v>203</v>
      </c>
      <c r="E147" s="12">
        <v>20</v>
      </c>
      <c r="F147" s="12">
        <v>20.4</v>
      </c>
      <c r="G147" s="12" t="s">
        <v>192</v>
      </c>
      <c r="H147" s="12">
        <v>40.4</v>
      </c>
    </row>
    <row r="148" ht="15.75" spans="1:8">
      <c r="A148" s="9">
        <v>145</v>
      </c>
      <c r="B148" s="10" t="s">
        <v>204</v>
      </c>
      <c r="C148" s="10" t="s">
        <v>13</v>
      </c>
      <c r="D148" s="11" t="s">
        <v>11</v>
      </c>
      <c r="E148" s="12">
        <v>15</v>
      </c>
      <c r="F148" s="12">
        <v>24.8</v>
      </c>
      <c r="G148" s="12" t="s">
        <v>192</v>
      </c>
      <c r="H148" s="12">
        <v>39.8</v>
      </c>
    </row>
    <row r="149" ht="15.75" spans="1:8">
      <c r="A149" s="9">
        <v>146</v>
      </c>
      <c r="B149" s="13" t="s">
        <v>205</v>
      </c>
      <c r="C149" s="13" t="s">
        <v>13</v>
      </c>
      <c r="D149" s="11" t="s">
        <v>206</v>
      </c>
      <c r="E149" s="12">
        <v>15</v>
      </c>
      <c r="F149" s="12">
        <v>24.8</v>
      </c>
      <c r="G149" s="12" t="s">
        <v>192</v>
      </c>
      <c r="H149" s="12">
        <v>39.8</v>
      </c>
    </row>
    <row r="150" ht="15.75" spans="1:8">
      <c r="A150" s="9">
        <v>147</v>
      </c>
      <c r="B150" s="10" t="s">
        <v>207</v>
      </c>
      <c r="C150" s="10" t="s">
        <v>10</v>
      </c>
      <c r="D150" s="11" t="s">
        <v>154</v>
      </c>
      <c r="E150" s="12">
        <v>15</v>
      </c>
      <c r="F150" s="12">
        <v>24</v>
      </c>
      <c r="G150" s="12" t="s">
        <v>192</v>
      </c>
      <c r="H150" s="12">
        <v>39</v>
      </c>
    </row>
    <row r="151" ht="15.75" spans="1:8">
      <c r="A151" s="9">
        <v>148</v>
      </c>
      <c r="B151" s="13" t="s">
        <v>208</v>
      </c>
      <c r="C151" s="13" t="s">
        <v>13</v>
      </c>
      <c r="D151" s="11" t="s">
        <v>78</v>
      </c>
      <c r="E151" s="12">
        <v>15</v>
      </c>
      <c r="F151" s="12">
        <v>24</v>
      </c>
      <c r="G151" s="12" t="s">
        <v>192</v>
      </c>
      <c r="H151" s="12">
        <v>39</v>
      </c>
    </row>
    <row r="152" ht="15.75" spans="1:8">
      <c r="A152" s="9">
        <v>149</v>
      </c>
      <c r="B152" s="11" t="s">
        <v>209</v>
      </c>
      <c r="C152" s="11" t="s">
        <v>13</v>
      </c>
      <c r="D152" s="11" t="s">
        <v>200</v>
      </c>
      <c r="E152" s="11">
        <v>15</v>
      </c>
      <c r="F152" s="11">
        <v>23.6</v>
      </c>
      <c r="G152" s="12" t="s">
        <v>192</v>
      </c>
      <c r="H152" s="12">
        <v>38.6</v>
      </c>
    </row>
    <row r="153" ht="15.75" spans="1:8">
      <c r="A153" s="9">
        <v>150</v>
      </c>
      <c r="B153" s="13" t="s">
        <v>210</v>
      </c>
      <c r="C153" s="13" t="s">
        <v>10</v>
      </c>
      <c r="D153" s="11" t="s">
        <v>24</v>
      </c>
      <c r="E153" s="12">
        <v>15</v>
      </c>
      <c r="F153" s="12">
        <v>23.6</v>
      </c>
      <c r="G153" s="12" t="s">
        <v>192</v>
      </c>
      <c r="H153" s="12">
        <v>38.6</v>
      </c>
    </row>
  </sheetData>
  <sortState ref="B6:O154">
    <sortCondition ref="H6:H154" descending="1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旭☀东升</cp:lastModifiedBy>
  <dcterms:created xsi:type="dcterms:W3CDTF">2019-05-29T01:12:00Z</dcterms:created>
  <dcterms:modified xsi:type="dcterms:W3CDTF">2023-06-02T08:30:30Z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F7D3689908AB465B9CA874876112DD97_13</vt:lpwstr>
  </property>
</Properties>
</file>